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sv\経営改善支援Ｃ\ＨＰ\原本－New\"/>
    </mc:Choice>
  </mc:AlternateContent>
  <bookViews>
    <workbookView xWindow="0" yWindow="0" windowWidth="15345" windowHeight="6750"/>
  </bookViews>
  <sheets>
    <sheet name="モニタリング報告書" sheetId="3" r:id="rId1"/>
  </sheets>
  <definedNames>
    <definedName name="AS2DocOpenMode" hidden="1">"AS2DocumentEdit"</definedName>
    <definedName name="中小企業再生支援協議会の活動状況">#REF!</definedName>
  </definedNames>
  <calcPr calcId="152511"/>
</workbook>
</file>

<file path=xl/calcChain.xml><?xml version="1.0" encoding="utf-8"?>
<calcChain xmlns="http://schemas.openxmlformats.org/spreadsheetml/2006/main">
  <c r="J96" i="3" l="1"/>
  <c r="I96" i="3"/>
  <c r="H96" i="3"/>
  <c r="J99" i="3"/>
  <c r="I99" i="3"/>
  <c r="H99" i="3"/>
  <c r="G99" i="3"/>
  <c r="J98" i="3"/>
  <c r="I98" i="3"/>
  <c r="H98" i="3"/>
  <c r="G98" i="3"/>
  <c r="J97" i="3"/>
  <c r="I97" i="3"/>
  <c r="H97" i="3"/>
  <c r="J95" i="3"/>
  <c r="I95" i="3"/>
  <c r="H95" i="3"/>
  <c r="G95" i="3"/>
  <c r="J94" i="3"/>
  <c r="I94" i="3"/>
  <c r="H94" i="3"/>
  <c r="G94" i="3"/>
  <c r="J93" i="3"/>
  <c r="I93" i="3"/>
  <c r="H93" i="3"/>
  <c r="G93" i="3"/>
  <c r="J92" i="3"/>
  <c r="I92" i="3"/>
  <c r="H92" i="3"/>
  <c r="G92" i="3"/>
  <c r="J91" i="3"/>
  <c r="I91" i="3"/>
  <c r="H91" i="3"/>
  <c r="J90" i="3"/>
  <c r="I90" i="3"/>
  <c r="H90" i="3"/>
  <c r="G90" i="3"/>
  <c r="J89" i="3"/>
  <c r="I89" i="3"/>
  <c r="H89" i="3"/>
  <c r="G89" i="3"/>
  <c r="J88" i="3"/>
  <c r="I88" i="3"/>
  <c r="H88" i="3"/>
  <c r="G88" i="3"/>
  <c r="J86" i="3"/>
  <c r="J87" i="3" s="1"/>
  <c r="I86" i="3"/>
  <c r="I87" i="3" s="1"/>
  <c r="H86" i="3"/>
  <c r="H87" i="3" s="1"/>
  <c r="G86" i="3"/>
  <c r="G87" i="3" s="1"/>
  <c r="J85" i="3"/>
  <c r="I85" i="3"/>
  <c r="H85" i="3"/>
  <c r="G85" i="3"/>
  <c r="J84" i="3"/>
  <c r="I84" i="3"/>
  <c r="H84" i="3"/>
  <c r="G84" i="3"/>
  <c r="J83" i="3"/>
  <c r="I83" i="3"/>
  <c r="H83" i="3"/>
  <c r="G83" i="3"/>
  <c r="F99" i="3"/>
  <c r="F98" i="3"/>
  <c r="F95" i="3"/>
  <c r="F94" i="3"/>
  <c r="F93" i="3"/>
  <c r="F92" i="3"/>
  <c r="F90" i="3"/>
  <c r="F89" i="3"/>
  <c r="F88" i="3"/>
  <c r="F86" i="3"/>
  <c r="F87" i="3" s="1"/>
  <c r="F85" i="3"/>
  <c r="F84" i="3"/>
  <c r="F83" i="3"/>
  <c r="J76" i="3" l="1"/>
  <c r="I76" i="3"/>
  <c r="H76" i="3"/>
  <c r="G76" i="3"/>
  <c r="G96" i="3" s="1"/>
  <c r="F76" i="3"/>
  <c r="J71" i="3"/>
  <c r="J77" i="3" s="1"/>
  <c r="I71" i="3"/>
  <c r="I77" i="3" s="1"/>
  <c r="H71" i="3"/>
  <c r="H77" i="3" s="1"/>
  <c r="G71" i="3"/>
  <c r="F71" i="3"/>
  <c r="E79" i="3"/>
  <c r="E78" i="3"/>
  <c r="E75" i="3"/>
  <c r="E74" i="3"/>
  <c r="E73" i="3"/>
  <c r="E72" i="3"/>
  <c r="E70" i="3"/>
  <c r="E69" i="3"/>
  <c r="E68" i="3"/>
  <c r="E67" i="3"/>
  <c r="E66" i="3"/>
  <c r="J61" i="3"/>
  <c r="I61" i="3"/>
  <c r="H61" i="3"/>
  <c r="G61" i="3"/>
  <c r="F61" i="3"/>
  <c r="E61" i="3"/>
  <c r="J56" i="3"/>
  <c r="J62" i="3" s="1"/>
  <c r="I56" i="3"/>
  <c r="I62" i="3" s="1"/>
  <c r="H56" i="3"/>
  <c r="G56" i="3"/>
  <c r="G62" i="3" s="1"/>
  <c r="F56" i="3"/>
  <c r="F62" i="3" s="1"/>
  <c r="E56" i="3"/>
  <c r="J82" i="3"/>
  <c r="I82" i="3"/>
  <c r="H82" i="3"/>
  <c r="G82" i="3"/>
  <c r="F82" i="3"/>
  <c r="J65" i="3"/>
  <c r="I65" i="3"/>
  <c r="H65" i="3"/>
  <c r="G65" i="3"/>
  <c r="F65" i="3"/>
  <c r="E65" i="3"/>
  <c r="J50" i="3"/>
  <c r="I50" i="3"/>
  <c r="H50" i="3"/>
  <c r="G50" i="3"/>
  <c r="F50" i="3"/>
  <c r="E50" i="3"/>
  <c r="G77" i="3" l="1"/>
  <c r="G97" i="3" s="1"/>
  <c r="G91" i="3"/>
  <c r="F91" i="3"/>
  <c r="F96" i="3"/>
  <c r="F77" i="3"/>
  <c r="F97" i="3" s="1"/>
  <c r="H62" i="3"/>
  <c r="E76" i="3"/>
  <c r="E62" i="3"/>
  <c r="E71" i="3"/>
  <c r="D18" i="3"/>
  <c r="E77" i="3" l="1"/>
</calcChain>
</file>

<file path=xl/sharedStrings.xml><?xml version="1.0" encoding="utf-8"?>
<sst xmlns="http://schemas.openxmlformats.org/spreadsheetml/2006/main" count="163" uniqueCount="96">
  <si>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</si>
  <si>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</si>
  <si>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</si>
  <si>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その他</t>
    <rPh sb="2" eb="3">
      <t>タ</t>
    </rPh>
    <phoneticPr fontId="2"/>
  </si>
  <si>
    <t>資本性借入金</t>
    <rPh sb="0" eb="2">
      <t>シホン</t>
    </rPh>
    <rPh sb="2" eb="3">
      <t>セイ</t>
    </rPh>
    <rPh sb="3" eb="5">
      <t>カリイレ</t>
    </rPh>
    <rPh sb="5" eb="6">
      <t>キン</t>
    </rPh>
    <phoneticPr fontId="2"/>
  </si>
  <si>
    <t>純資産額（実態：金融支援後）</t>
    <rPh sb="0" eb="3">
      <t>ジュンシサン</t>
    </rPh>
    <rPh sb="3" eb="4">
      <t>ガク</t>
    </rPh>
    <rPh sb="5" eb="7">
      <t>ジッタイ</t>
    </rPh>
    <rPh sb="8" eb="10">
      <t>キンユウ</t>
    </rPh>
    <rPh sb="10" eb="12">
      <t>シエン</t>
    </rPh>
    <rPh sb="12" eb="13">
      <t>ゴ</t>
    </rPh>
    <phoneticPr fontId="2"/>
  </si>
  <si>
    <t>計画・実績対比</t>
    <rPh sb="0" eb="2">
      <t>ケイカク</t>
    </rPh>
    <rPh sb="3" eb="5">
      <t>ジッセキ</t>
    </rPh>
    <rPh sb="5" eb="7">
      <t>タイヒ</t>
    </rPh>
    <phoneticPr fontId="2"/>
  </si>
  <si>
    <t>計画と実績の乖離値</t>
    <rPh sb="0" eb="2">
      <t>ケイカク</t>
    </rPh>
    <rPh sb="3" eb="5">
      <t>ジッセキ</t>
    </rPh>
    <rPh sb="6" eb="8">
      <t>カイリ</t>
    </rPh>
    <rPh sb="8" eb="9">
      <t>チ</t>
    </rPh>
    <phoneticPr fontId="2"/>
  </si>
  <si>
    <t>当期利益</t>
    <rPh sb="0" eb="2">
      <t>トウキ</t>
    </rPh>
    <rPh sb="2" eb="4">
      <t>リエキ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</si>
  <si>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</si>
  <si>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現預金残高</t>
    <rPh sb="0" eb="3">
      <t>ゲンヨキン</t>
    </rPh>
    <rPh sb="3" eb="5">
      <t>ザンダカ</t>
    </rPh>
    <phoneticPr fontId="2"/>
  </si>
  <si>
    <t>金融機関債務残高</t>
    <rPh sb="0" eb="2">
      <t>キンユウ</t>
    </rPh>
    <rPh sb="2" eb="4">
      <t>キカン</t>
    </rPh>
    <rPh sb="4" eb="6">
      <t>サイム</t>
    </rPh>
    <rPh sb="6" eb="8">
      <t>ザンダカ</t>
    </rPh>
    <phoneticPr fontId="2"/>
  </si>
  <si>
    <t>運転資金相当額</t>
    <rPh sb="0" eb="2">
      <t>ウンテン</t>
    </rPh>
    <rPh sb="2" eb="4">
      <t>シキン</t>
    </rPh>
    <rPh sb="4" eb="6">
      <t>ソウトウ</t>
    </rPh>
    <rPh sb="6" eb="7">
      <t>ガク</t>
    </rPh>
    <phoneticPr fontId="2"/>
  </si>
  <si>
    <t>差引要償還債務残高</t>
    <rPh sb="0" eb="2">
      <t>サシヒキ</t>
    </rPh>
    <rPh sb="2" eb="3">
      <t>ヨウ</t>
    </rPh>
    <rPh sb="3" eb="5">
      <t>ショウカン</t>
    </rPh>
    <rPh sb="5" eb="7">
      <t>サイム</t>
    </rPh>
    <rPh sb="7" eb="9">
      <t>ザンダカ</t>
    </rPh>
    <phoneticPr fontId="2"/>
  </si>
  <si>
    <t>純資産額（帳簿）</t>
    <rPh sb="0" eb="3">
      <t>ジュンシサン</t>
    </rPh>
    <rPh sb="3" eb="4">
      <t>ガク</t>
    </rPh>
    <rPh sb="5" eb="7">
      <t>チョウボ</t>
    </rPh>
    <phoneticPr fontId="2"/>
  </si>
  <si>
    <t>（達成率）</t>
    <rPh sb="1" eb="4">
      <t>タッセイリツ</t>
    </rPh>
    <phoneticPr fontId="2"/>
  </si>
  <si>
    <t>第１回モニタリング</t>
    <rPh sb="0" eb="1">
      <t>ダイ</t>
    </rPh>
    <rPh sb="2" eb="3">
      <t>カイ</t>
    </rPh>
    <phoneticPr fontId="2"/>
  </si>
  <si>
    <t>経営改善の状況</t>
    <rPh sb="0" eb="2">
      <t>ケイエイ</t>
    </rPh>
    <rPh sb="2" eb="4">
      <t>カイゼン</t>
    </rPh>
    <rPh sb="5" eb="7">
      <t>ジョウキョウ</t>
    </rPh>
    <phoneticPr fontId="2"/>
  </si>
  <si>
    <t>今後の課題と考慮事項</t>
    <rPh sb="0" eb="2">
      <t>コンゴ</t>
    </rPh>
    <rPh sb="3" eb="5">
      <t>カダイ</t>
    </rPh>
    <rPh sb="6" eb="8">
      <t>コウリョ</t>
    </rPh>
    <rPh sb="8" eb="10">
      <t>ジコウ</t>
    </rPh>
    <phoneticPr fontId="2"/>
  </si>
  <si>
    <t>第２回モニタリング</t>
    <rPh sb="0" eb="1">
      <t>ダイ</t>
    </rPh>
    <rPh sb="2" eb="3">
      <t>カイ</t>
    </rPh>
    <phoneticPr fontId="2"/>
  </si>
  <si>
    <t>支 店 名</t>
  </si>
  <si>
    <t>連絡先</t>
  </si>
  <si>
    <t>業種</t>
  </si>
  <si>
    <t>設立年月日</t>
  </si>
  <si>
    <t>年商</t>
  </si>
  <si>
    <t>事業内容</t>
  </si>
  <si>
    <t>代表者</t>
  </si>
  <si>
    <t>年齢</t>
  </si>
  <si>
    <t>歳</t>
  </si>
  <si>
    <t>資本金　</t>
  </si>
  <si>
    <t>株主構成</t>
  </si>
  <si>
    <t>役員構成</t>
  </si>
  <si>
    <t>資金繰りの状況</t>
    <rPh sb="0" eb="2">
      <t>シキン</t>
    </rPh>
    <rPh sb="2" eb="3">
      <t>グ</t>
    </rPh>
    <rPh sb="5" eb="7">
      <t>ジョウキョウ</t>
    </rPh>
    <phoneticPr fontId="2"/>
  </si>
  <si>
    <t>専門相談員</t>
    <rPh sb="0" eb="2">
      <t>センモン</t>
    </rPh>
    <rPh sb="2" eb="5">
      <t>ソウダンイン</t>
    </rPh>
    <phoneticPr fontId="2"/>
  </si>
  <si>
    <t>センター長</t>
    <rPh sb="4" eb="5">
      <t>チョウ</t>
    </rPh>
    <phoneticPr fontId="2"/>
  </si>
  <si>
    <t>全国本部</t>
    <rPh sb="0" eb="2">
      <t>ゼンコク</t>
    </rPh>
    <rPh sb="2" eb="4">
      <t>ホンブ</t>
    </rPh>
    <phoneticPr fontId="2"/>
  </si>
  <si>
    <t>ＰＭ</t>
    <phoneticPr fontId="2"/>
  </si>
  <si>
    <t>担当者</t>
    <rPh sb="0" eb="3">
      <t>タントウシャ</t>
    </rPh>
    <phoneticPr fontId="2"/>
  </si>
  <si>
    <t>記載欄</t>
    <rPh sb="0" eb="2">
      <t>キサイ</t>
    </rPh>
    <rPh sb="2" eb="3">
      <t>ラン</t>
    </rPh>
    <phoneticPr fontId="2"/>
  </si>
  <si>
    <t>経営改善に向けた指導内容</t>
    <rPh sb="0" eb="2">
      <t>ケイエイ</t>
    </rPh>
    <rPh sb="2" eb="4">
      <t>カイゼン</t>
    </rPh>
    <rPh sb="5" eb="6">
      <t>ム</t>
    </rPh>
    <rPh sb="8" eb="10">
      <t>シドウ</t>
    </rPh>
    <rPh sb="10" eb="12">
      <t>ナイヨウ</t>
    </rPh>
    <phoneticPr fontId="2"/>
  </si>
  <si>
    <t>具体的施策の進捗状況</t>
    <rPh sb="0" eb="3">
      <t>グタイテキ</t>
    </rPh>
    <rPh sb="3" eb="4">
      <t>セ</t>
    </rPh>
    <rPh sb="4" eb="5">
      <t>サク</t>
    </rPh>
    <rPh sb="6" eb="8">
      <t>シンチョク</t>
    </rPh>
    <rPh sb="8" eb="10">
      <t>ジョウキョウ</t>
    </rPh>
    <phoneticPr fontId="2"/>
  </si>
  <si>
    <t>月次の決算状況と年度決算の着地見込</t>
    <rPh sb="0" eb="1">
      <t>ゲツ</t>
    </rPh>
    <rPh sb="1" eb="2">
      <t>ジ</t>
    </rPh>
    <rPh sb="3" eb="5">
      <t>ケッサン</t>
    </rPh>
    <rPh sb="5" eb="7">
      <t>ジョウキョウ</t>
    </rPh>
    <rPh sb="8" eb="10">
      <t>ネンド</t>
    </rPh>
    <rPh sb="10" eb="12">
      <t>ケッサン</t>
    </rPh>
    <rPh sb="13" eb="15">
      <t>チャクチ</t>
    </rPh>
    <rPh sb="15" eb="17">
      <t>ミコミ</t>
    </rPh>
    <phoneticPr fontId="2"/>
  </si>
  <si>
    <t>開催日：平成　　年　　月　　日</t>
  </si>
  <si>
    <t>※　第５回以降のモニタリングを開催する場合は、必要に応じて、記載枠を追加する。</t>
    <rPh sb="2" eb="3">
      <t>ダイ</t>
    </rPh>
    <rPh sb="4" eb="5">
      <t>カイ</t>
    </rPh>
    <rPh sb="5" eb="7">
      <t>イコウ</t>
    </rPh>
    <rPh sb="15" eb="17">
      <t>カイサイ</t>
    </rPh>
    <rPh sb="19" eb="21">
      <t>バアイ</t>
    </rPh>
    <rPh sb="23" eb="25">
      <t>ヒツヨウ</t>
    </rPh>
    <rPh sb="26" eb="27">
      <t>オウ</t>
    </rPh>
    <rPh sb="30" eb="32">
      <t>キサイ</t>
    </rPh>
    <rPh sb="32" eb="33">
      <t>ワク</t>
    </rPh>
    <rPh sb="34" eb="36">
      <t>ツイカ</t>
    </rPh>
    <phoneticPr fontId="2"/>
  </si>
  <si>
    <t>計画0年目</t>
  </si>
  <si>
    <t>計画1年目</t>
  </si>
  <si>
    <t>計画２年目</t>
  </si>
  <si>
    <t>計画３年目</t>
  </si>
  <si>
    <t>計画４年目</t>
  </si>
  <si>
    <t>計画５年目</t>
  </si>
  <si>
    <t>千円</t>
    <rPh sb="0" eb="2">
      <t>センエン</t>
    </rPh>
    <phoneticPr fontId="2"/>
  </si>
  <si>
    <t>氏名</t>
    <rPh sb="0" eb="2">
      <t>シメイ</t>
    </rPh>
    <phoneticPr fontId="2"/>
  </si>
  <si>
    <t>株数</t>
    <rPh sb="0" eb="2">
      <t>カブスウ</t>
    </rPh>
    <phoneticPr fontId="2"/>
  </si>
  <si>
    <t>関係</t>
    <rPh sb="0" eb="2">
      <t>カンケイ</t>
    </rPh>
    <phoneticPr fontId="2"/>
  </si>
  <si>
    <t>（計）</t>
    <rPh sb="1" eb="2">
      <t>ケイ</t>
    </rPh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</si>
  <si>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</si>
  <si>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</si>
  <si>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金融機関</t>
    <rPh sb="0" eb="2">
      <t>キンユウ</t>
    </rPh>
    <rPh sb="2" eb="4">
      <t>キカン</t>
    </rPh>
    <phoneticPr fontId="2"/>
  </si>
  <si>
    <t>従業員数</t>
    <phoneticPr fontId="2"/>
  </si>
  <si>
    <t>沿革</t>
    <phoneticPr fontId="2"/>
  </si>
  <si>
    <t>申請者</t>
    <rPh sb="0" eb="3">
      <t>シンセイシャ</t>
    </rPh>
    <phoneticPr fontId="2"/>
  </si>
  <si>
    <t>◆事業者（申請者）の概要</t>
    <rPh sb="1" eb="4">
      <t>ジギョウシャ</t>
    </rPh>
    <rPh sb="5" eb="8">
      <t>シンセイシャ</t>
    </rPh>
    <rPh sb="10" eb="12">
      <t>ガイヨウ</t>
    </rPh>
    <phoneticPr fontId="2"/>
  </si>
  <si>
    <t>◆経営改善計画の骨子</t>
    <rPh sb="1" eb="3">
      <t>ケイエイ</t>
    </rPh>
    <rPh sb="3" eb="5">
      <t>カイゼン</t>
    </rPh>
    <rPh sb="5" eb="7">
      <t>ケイカク</t>
    </rPh>
    <rPh sb="8" eb="10">
      <t>コッシ</t>
    </rPh>
    <phoneticPr fontId="2"/>
  </si>
  <si>
    <t>モニタリング報告書</t>
    <rPh sb="6" eb="9">
      <t>ホウコクショ</t>
    </rPh>
    <phoneticPr fontId="2"/>
  </si>
  <si>
    <t>別紙３－１</t>
    <rPh sb="0" eb="2">
      <t>ベッシ</t>
    </rPh>
    <phoneticPr fontId="2"/>
  </si>
  <si>
    <t>所在地</t>
    <rPh sb="0" eb="3">
      <t>ショザイチ</t>
    </rPh>
    <phoneticPr fontId="2"/>
  </si>
  <si>
    <t>◆経営改善計画での具体的施策（アクションプラン）</t>
    <rPh sb="1" eb="3">
      <t>ケイエイ</t>
    </rPh>
    <rPh sb="3" eb="5">
      <t>カイゼン</t>
    </rPh>
    <rPh sb="5" eb="7">
      <t>ケイカク</t>
    </rPh>
    <rPh sb="9" eb="12">
      <t>グタイテキ</t>
    </rPh>
    <rPh sb="12" eb="13">
      <t>セ</t>
    </rPh>
    <rPh sb="13" eb="14">
      <t>サク</t>
    </rPh>
    <phoneticPr fontId="2"/>
  </si>
  <si>
    <t>（単位：千円、％）</t>
    <rPh sb="1" eb="3">
      <t>タンイ</t>
    </rPh>
    <rPh sb="4" eb="6">
      <t>センエン</t>
    </rPh>
    <phoneticPr fontId="2"/>
  </si>
  <si>
    <t>山口県経営改善支援センター</t>
    <rPh sb="0" eb="3">
      <t>ヤマグチケン</t>
    </rPh>
    <rPh sb="3" eb="5">
      <t>ケイエイ</t>
    </rPh>
    <rPh sb="5" eb="7">
      <t>カイゼン</t>
    </rPh>
    <rPh sb="7" eb="9">
      <t>シエン</t>
    </rPh>
    <phoneticPr fontId="2"/>
  </si>
  <si>
    <r>
      <rPr>
        <b/>
        <sz val="10"/>
        <color indexed="8"/>
        <rFont val="ＭＳ ゴシック"/>
        <family val="3"/>
        <charset val="128"/>
      </rPr>
      <t>【事務局等記載欄】</t>
    </r>
    <r>
      <rPr>
        <sz val="10"/>
        <color indexed="8"/>
        <rFont val="ＭＳ ゴシック"/>
        <family val="3"/>
        <charset val="128"/>
      </rPr>
      <t>必要に応じて意見等を記載する。</t>
    </r>
    <rPh sb="1" eb="4">
      <t>ジムキョク</t>
    </rPh>
    <rPh sb="4" eb="5">
      <t>トウ</t>
    </rPh>
    <rPh sb="5" eb="7">
      <t>キサイ</t>
    </rPh>
    <rPh sb="7" eb="8">
      <t>ラン</t>
    </rPh>
    <phoneticPr fontId="2"/>
  </si>
  <si>
    <t>統括責任者</t>
    <rPh sb="0" eb="2">
      <t>トウカツ</t>
    </rPh>
    <rPh sb="2" eb="5">
      <t>セキニンシャ</t>
    </rPh>
    <phoneticPr fontId="2"/>
  </si>
  <si>
    <t>部署</t>
    <rPh sb="0" eb="2">
      <t>ブショ</t>
    </rPh>
    <phoneticPr fontId="2"/>
  </si>
  <si>
    <t>簡易ＣＦ（経常利益+減価償却費-法人税等）</t>
    <rPh sb="0" eb="2">
      <t>カンイ</t>
    </rPh>
    <rPh sb="5" eb="7">
      <t>ケイジョウ</t>
    </rPh>
    <rPh sb="7" eb="9">
      <t>リエキ</t>
    </rPh>
    <rPh sb="10" eb="12">
      <t>ゲンカ</t>
    </rPh>
    <rPh sb="12" eb="14">
      <t>ショウキャク</t>
    </rPh>
    <rPh sb="14" eb="15">
      <t>ヒ</t>
    </rPh>
    <rPh sb="16" eb="19">
      <t>ホウジンゼイ</t>
    </rPh>
    <rPh sb="19" eb="20">
      <t>トウ</t>
    </rPh>
    <phoneticPr fontId="2"/>
  </si>
  <si>
    <t>ＣＦ倍率</t>
    <rPh sb="2" eb="4">
      <t>バイリツ</t>
    </rPh>
    <phoneticPr fontId="2"/>
  </si>
  <si>
    <t>◆モニタリング実施時の具体的施策の実施状況</t>
    <rPh sb="7" eb="9">
      <t>ジッシ</t>
    </rPh>
    <rPh sb="9" eb="10">
      <t>ジ</t>
    </rPh>
    <rPh sb="11" eb="14">
      <t>グタイテキ</t>
    </rPh>
    <rPh sb="14" eb="16">
      <t>シサク</t>
    </rPh>
    <rPh sb="17" eb="19">
      <t>ジッシ</t>
    </rPh>
    <rPh sb="19" eb="21">
      <t>ジョウキョウ</t>
    </rPh>
    <phoneticPr fontId="2"/>
  </si>
  <si>
    <t>簡易ＣＦ（経常利益+減価償却費-法人税等）　&lt;Ａ&gt;</t>
    <rPh sb="0" eb="2">
      <t>カンイ</t>
    </rPh>
    <rPh sb="5" eb="7">
      <t>ケイジョウ</t>
    </rPh>
    <rPh sb="7" eb="9">
      <t>リエキ</t>
    </rPh>
    <rPh sb="10" eb="12">
      <t>ゲンカ</t>
    </rPh>
    <rPh sb="12" eb="14">
      <t>ショウキャク</t>
    </rPh>
    <rPh sb="14" eb="15">
      <t>ヒ</t>
    </rPh>
    <rPh sb="16" eb="19">
      <t>ホウジンゼイ</t>
    </rPh>
    <rPh sb="19" eb="20">
      <t>トウ</t>
    </rPh>
    <phoneticPr fontId="2"/>
  </si>
  <si>
    <t>差引要償還債務残高　&lt;Ｂ&gt;</t>
    <rPh sb="0" eb="2">
      <t>サシヒキ</t>
    </rPh>
    <rPh sb="2" eb="3">
      <t>ヨウ</t>
    </rPh>
    <rPh sb="3" eb="5">
      <t>ショウカン</t>
    </rPh>
    <rPh sb="5" eb="7">
      <t>サイム</t>
    </rPh>
    <rPh sb="7" eb="9">
      <t>ザンダカ</t>
    </rPh>
    <phoneticPr fontId="2"/>
  </si>
  <si>
    <t>ＣＦ倍率　&lt;Ｂ÷Ａ&gt;</t>
    <rPh sb="2" eb="4">
      <t>バイリツ</t>
    </rPh>
    <phoneticPr fontId="2"/>
  </si>
  <si>
    <t>決算財務数値（計画値）</t>
    <rPh sb="0" eb="2">
      <t>ケッサン</t>
    </rPh>
    <rPh sb="2" eb="4">
      <t>ザイム</t>
    </rPh>
    <rPh sb="7" eb="9">
      <t>ケイカク</t>
    </rPh>
    <rPh sb="9" eb="10">
      <t>チ</t>
    </rPh>
    <phoneticPr fontId="2"/>
  </si>
  <si>
    <t>決算財務数値（実績、見込み）</t>
    <rPh sb="0" eb="2">
      <t>ケッサン</t>
    </rPh>
    <rPh sb="2" eb="4">
      <t>ザイム</t>
    </rPh>
    <rPh sb="4" eb="6">
      <t>スウチ</t>
    </rPh>
    <rPh sb="7" eb="9">
      <t>ジッセキ</t>
    </rPh>
    <rPh sb="10" eb="12">
      <t>ミコ</t>
    </rPh>
    <phoneticPr fontId="2"/>
  </si>
  <si>
    <t>◆モニタリング実施時の具体的施策の進捗状況</t>
    <rPh sb="7" eb="9">
      <t>ジッシ</t>
    </rPh>
    <rPh sb="9" eb="10">
      <t>ジ</t>
    </rPh>
    <rPh sb="11" eb="14">
      <t>グタイテキ</t>
    </rPh>
    <rPh sb="14" eb="16">
      <t>シサク</t>
    </rPh>
    <rPh sb="17" eb="19">
      <t>シンチョク</t>
    </rPh>
    <rPh sb="19" eb="21">
      <t>ジョウキョウ</t>
    </rPh>
    <phoneticPr fontId="2"/>
  </si>
  <si>
    <t>事業者（申請者）
記載欄</t>
    <rPh sb="0" eb="3">
      <t>ジギョウシャ</t>
    </rPh>
    <rPh sb="4" eb="7">
      <t>シンセイシャ</t>
    </rPh>
    <rPh sb="9" eb="11">
      <t>キサイ</t>
    </rPh>
    <rPh sb="11" eb="12">
      <t>ラン</t>
    </rPh>
    <phoneticPr fontId="2"/>
  </si>
  <si>
    <t>認定支援機関
記載欄</t>
    <rPh sb="0" eb="2">
      <t>ニンテイ</t>
    </rPh>
    <rPh sb="2" eb="4">
      <t>シエン</t>
    </rPh>
    <rPh sb="4" eb="6">
      <t>キカン</t>
    </rPh>
    <rPh sb="7" eb="9">
      <t>キサイ</t>
    </rPh>
    <rPh sb="9" eb="10">
      <t>ラン</t>
    </rPh>
    <phoneticPr fontId="2"/>
  </si>
  <si>
    <t>予定日：平成　　年　　月　　日</t>
    <rPh sb="0" eb="3">
      <t>ヨテイビ</t>
    </rPh>
    <rPh sb="4" eb="6">
      <t>ヘイセイ</t>
    </rPh>
    <rPh sb="8" eb="9">
      <t>ネン</t>
    </rPh>
    <rPh sb="11" eb="12">
      <t>ガツ</t>
    </rPh>
    <rPh sb="14" eb="15">
      <t>ニチ</t>
    </rPh>
    <phoneticPr fontId="2"/>
  </si>
  <si>
    <t>第３回モニタリング</t>
    <rPh sb="0" eb="1">
      <t>ダイ</t>
    </rPh>
    <rPh sb="2" eb="3">
      <t>カイ</t>
    </rPh>
    <phoneticPr fontId="2"/>
  </si>
  <si>
    <t>　計画値と実績値の対比</t>
    <rPh sb="1" eb="3">
      <t>ケイカク</t>
    </rPh>
    <rPh sb="3" eb="4">
      <t>チ</t>
    </rPh>
    <rPh sb="5" eb="8">
      <t>ジッセキチ</t>
    </rPh>
    <rPh sb="9" eb="11">
      <t>タイヒ</t>
    </rPh>
    <phoneticPr fontId="2"/>
  </si>
  <si>
    <t>　モニタリング１回目・２回目</t>
    <rPh sb="8" eb="10">
      <t>カイメ</t>
    </rPh>
    <rPh sb="12" eb="14">
      <t>カイメ</t>
    </rPh>
    <phoneticPr fontId="2"/>
  </si>
  <si>
    <t>　モニタリング３回目・４回目</t>
    <rPh sb="8" eb="10">
      <t>カイメ</t>
    </rPh>
    <rPh sb="12" eb="14">
      <t>カイメ</t>
    </rPh>
    <phoneticPr fontId="2"/>
  </si>
  <si>
    <t>第４回モニタリング</t>
    <rPh sb="0" eb="1">
      <t>ダイ</t>
    </rPh>
    <rPh sb="2" eb="3">
      <t>カイ</t>
    </rPh>
    <phoneticPr fontId="2"/>
  </si>
  <si>
    <t>H00.00</t>
  </si>
  <si>
    <t>H00.00</t>
    <phoneticPr fontId="2"/>
  </si>
  <si>
    <t>●</t>
    <phoneticPr fontId="2"/>
  </si>
  <si>
    <r>
      <t>Ｈ00</t>
    </r>
    <r>
      <rPr>
        <sz val="10"/>
        <rFont val="ＭＳ ゴシック"/>
        <family val="3"/>
        <charset val="128"/>
      </rPr>
      <t>年00月期</t>
    </r>
    <rPh sb="3" eb="4">
      <t>ネン</t>
    </rPh>
    <rPh sb="6" eb="7">
      <t>ガツ</t>
    </rPh>
    <rPh sb="7" eb="8">
      <t>キ</t>
    </rPh>
    <phoneticPr fontId="2"/>
  </si>
  <si>
    <t>経営改善計画の具体的施策の内容（下段）</t>
    <rPh sb="0" eb="2">
      <t>ケイエイ</t>
    </rPh>
    <rPh sb="2" eb="4">
      <t>カイゼン</t>
    </rPh>
    <rPh sb="4" eb="6">
      <t>ケイカク</t>
    </rPh>
    <rPh sb="7" eb="10">
      <t>グタイテキ</t>
    </rPh>
    <rPh sb="10" eb="11">
      <t>セ</t>
    </rPh>
    <rPh sb="11" eb="12">
      <t>サク</t>
    </rPh>
    <rPh sb="13" eb="15">
      <t>ナイヨウ</t>
    </rPh>
    <rPh sb="16" eb="18">
      <t>ゲダン</t>
    </rPh>
    <phoneticPr fontId="2"/>
  </si>
  <si>
    <t>（単位：千円、％）</t>
    <rPh sb="1" eb="3">
      <t>タンイ</t>
    </rPh>
    <rPh sb="4" eb="6">
      <t>センエン</t>
    </rPh>
    <phoneticPr fontId="2"/>
  </si>
  <si>
    <t>事業者の課題と目標数値（上段）</t>
    <rPh sb="0" eb="3">
      <t>ジギョウシャ</t>
    </rPh>
    <rPh sb="4" eb="6">
      <t>カダイ</t>
    </rPh>
    <rPh sb="7" eb="9">
      <t>モクヒョウ</t>
    </rPh>
    <rPh sb="9" eb="11">
      <t>スウチ</t>
    </rPh>
    <rPh sb="12" eb="14">
      <t>ジョウダン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</si>
</sst>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[$-411]ge\.m\.d;@"/>
    <numFmt numFmtId="180" formatCode="#,##0&quot;円&quot;"/>
    <numFmt numFmtId="181" formatCode="#,##0&quot;名&quot;"/>
    <numFmt numFmtId="182" formatCode="&quot;（うちパート&quot;0&quot;名）&quot;"/>
    <numFmt numFmtId="183" formatCode="0.0%"/>
    <numFmt numFmtId="184" formatCode="#,##0;&quot;▲ &quot;#,##0"/>
    <numFmt numFmtId="185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top"/>
    </xf>
    <xf numFmtId="17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Fill="0" applyBorder="0" applyProtection="0"/>
    <xf numFmtId="0" fontId="5" fillId="0" borderId="0" applyNumberFormat="0" applyFont="0" applyFill="0" applyBorder="0">
      <alignment horizontal="left" vertical="top" wrapText="1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38" fontId="10" fillId="0" borderId="8" xfId="14" applyFont="1" applyFill="1" applyBorder="1" applyAlignment="1">
      <alignment horizontal="center" vertical="center"/>
    </xf>
    <xf numFmtId="38" fontId="10" fillId="0" borderId="17" xfId="14" applyFont="1" applyFill="1" applyBorder="1" applyAlignment="1">
      <alignment horizontal="left" vertical="center"/>
    </xf>
    <xf numFmtId="38" fontId="9" fillId="0" borderId="0" xfId="14" applyFont="1" applyFill="1" applyBorder="1" applyAlignment="1">
      <alignment horizontal="center" vertical="center"/>
    </xf>
    <xf numFmtId="38" fontId="9" fillId="2" borderId="12" xfId="14" applyFont="1" applyFill="1" applyBorder="1" applyAlignment="1">
      <alignment horizontal="center" vertical="center"/>
    </xf>
    <xf numFmtId="38" fontId="10" fillId="0" borderId="47" xfId="14" applyFont="1" applyFill="1" applyBorder="1" applyAlignment="1">
      <alignment vertical="center"/>
    </xf>
    <xf numFmtId="38" fontId="10" fillId="0" borderId="57" xfId="14" applyFont="1" applyFill="1" applyBorder="1" applyAlignment="1">
      <alignment vertical="center"/>
    </xf>
    <xf numFmtId="38" fontId="10" fillId="4" borderId="58" xfId="14" applyFont="1" applyFill="1" applyBorder="1" applyAlignment="1">
      <alignment horizontal="center" vertical="center"/>
    </xf>
    <xf numFmtId="38" fontId="10" fillId="4" borderId="48" xfId="14" applyFont="1" applyFill="1" applyBorder="1" applyAlignment="1">
      <alignment horizontal="center" vertical="center"/>
    </xf>
    <xf numFmtId="38" fontId="10" fillId="0" borderId="58" xfId="14" applyFont="1" applyFill="1" applyBorder="1" applyAlignment="1">
      <alignment horizontal="center" vertical="center" shrinkToFit="1"/>
    </xf>
    <xf numFmtId="38" fontId="10" fillId="0" borderId="48" xfId="14" applyFont="1" applyFill="1" applyBorder="1" applyAlignment="1">
      <alignment horizontal="center" vertical="center" shrinkToFit="1"/>
    </xf>
    <xf numFmtId="38" fontId="10" fillId="0" borderId="54" xfId="14" applyFont="1" applyFill="1" applyBorder="1" applyAlignment="1">
      <alignment horizontal="center" vertical="center" shrinkToFit="1"/>
    </xf>
    <xf numFmtId="38" fontId="10" fillId="2" borderId="59" xfId="14" applyFont="1" applyFill="1" applyBorder="1" applyAlignment="1">
      <alignment vertical="center"/>
    </xf>
    <xf numFmtId="38" fontId="10" fillId="2" borderId="60" xfId="14" applyFont="1" applyFill="1" applyBorder="1" applyAlignment="1">
      <alignment horizontal="center" vertical="center"/>
    </xf>
    <xf numFmtId="38" fontId="9" fillId="0" borderId="0" xfId="14" applyFont="1" applyFill="1" applyAlignment="1">
      <alignment horizontal="right" vertical="center"/>
    </xf>
    <xf numFmtId="181" fontId="10" fillId="0" borderId="10" xfId="14" applyNumberFormat="1" applyFont="1" applyFill="1" applyBorder="1" applyAlignment="1">
      <alignment horizontal="center" vertical="center"/>
    </xf>
    <xf numFmtId="38" fontId="10" fillId="4" borderId="62" xfId="14" applyFont="1" applyFill="1" applyBorder="1" applyAlignment="1">
      <alignment vertical="center" shrinkToFit="1"/>
    </xf>
    <xf numFmtId="38" fontId="10" fillId="4" borderId="63" xfId="14" applyFont="1" applyFill="1" applyBorder="1" applyAlignment="1">
      <alignment vertical="center" shrinkToFit="1"/>
    </xf>
    <xf numFmtId="38" fontId="10" fillId="0" borderId="65" xfId="14" applyFont="1" applyFill="1" applyBorder="1" applyAlignment="1">
      <alignment horizontal="center" vertical="center" shrinkToFit="1"/>
    </xf>
    <xf numFmtId="38" fontId="10" fillId="0" borderId="56" xfId="14" applyFont="1" applyFill="1" applyBorder="1" applyAlignment="1">
      <alignment horizontal="center" vertical="center" shrinkToFit="1"/>
    </xf>
    <xf numFmtId="38" fontId="10" fillId="2" borderId="66" xfId="14" applyFont="1" applyFill="1" applyBorder="1" applyAlignment="1">
      <alignment horizontal="center" vertical="center"/>
    </xf>
    <xf numFmtId="38" fontId="10" fillId="4" borderId="65" xfId="14" applyFont="1" applyFill="1" applyBorder="1" applyAlignment="1">
      <alignment horizontal="center" vertical="center" shrinkToFit="1"/>
    </xf>
    <xf numFmtId="38" fontId="10" fillId="4" borderId="56" xfId="14" applyFont="1" applyFill="1" applyBorder="1" applyAlignment="1">
      <alignment horizontal="center" vertical="center" shrinkToFit="1"/>
    </xf>
    <xf numFmtId="38" fontId="10" fillId="4" borderId="70" xfId="14" applyFont="1" applyFill="1" applyBorder="1" applyAlignment="1">
      <alignment horizontal="center" vertical="center" shrinkToFit="1"/>
    </xf>
    <xf numFmtId="179" fontId="10" fillId="0" borderId="8" xfId="14" applyNumberFormat="1" applyFont="1" applyFill="1" applyBorder="1" applyAlignment="1">
      <alignment horizontal="center" vertical="center"/>
    </xf>
    <xf numFmtId="38" fontId="10" fillId="2" borderId="74" xfId="14" applyFont="1" applyFill="1" applyBorder="1" applyAlignment="1">
      <alignment horizontal="distributed" vertical="center"/>
    </xf>
    <xf numFmtId="38" fontId="10" fillId="2" borderId="44" xfId="14" applyFont="1" applyFill="1" applyBorder="1" applyAlignment="1">
      <alignment horizontal="distributed" vertical="center"/>
    </xf>
    <xf numFmtId="38" fontId="10" fillId="2" borderId="44" xfId="14" applyFont="1" applyFill="1" applyBorder="1" applyAlignment="1">
      <alignment horizontal="center" vertical="center" wrapText="1"/>
    </xf>
    <xf numFmtId="38" fontId="10" fillId="0" borderId="61" xfId="14" applyFont="1" applyFill="1" applyBorder="1" applyAlignment="1">
      <alignment horizontal="left" vertical="center" shrinkToFit="1"/>
    </xf>
    <xf numFmtId="38" fontId="10" fillId="0" borderId="62" xfId="14" applyFont="1" applyFill="1" applyBorder="1" applyAlignment="1">
      <alignment horizontal="left" vertical="center" shrinkToFit="1"/>
    </xf>
    <xf numFmtId="38" fontId="10" fillId="2" borderId="45" xfId="14" applyFont="1" applyFill="1" applyBorder="1" applyAlignment="1">
      <alignment horizontal="center" vertical="center"/>
    </xf>
    <xf numFmtId="38" fontId="10" fillId="2" borderId="46" xfId="14" applyFont="1" applyFill="1" applyBorder="1" applyAlignment="1">
      <alignment horizontal="center" vertical="center"/>
    </xf>
    <xf numFmtId="38" fontId="9" fillId="0" borderId="0" xfId="14" applyFont="1" applyFill="1" applyAlignment="1">
      <alignment vertical="center"/>
    </xf>
    <xf numFmtId="38" fontId="13" fillId="0" borderId="0" xfId="14" applyFont="1" applyFill="1" applyAlignment="1">
      <alignment vertical="center"/>
    </xf>
    <xf numFmtId="38" fontId="9" fillId="0" borderId="10" xfId="14" applyFont="1" applyFill="1" applyBorder="1" applyAlignment="1">
      <alignment vertical="center"/>
    </xf>
    <xf numFmtId="38" fontId="9" fillId="0" borderId="0" xfId="14" applyFont="1" applyFill="1" applyBorder="1" applyAlignment="1">
      <alignment vertical="center"/>
    </xf>
    <xf numFmtId="38" fontId="8" fillId="0" borderId="0" xfId="14" applyFont="1" applyFill="1" applyAlignment="1">
      <alignment vertical="center"/>
    </xf>
    <xf numFmtId="38" fontId="9" fillId="3" borderId="14" xfId="14" applyFont="1" applyFill="1" applyBorder="1" applyAlignment="1">
      <alignment vertical="center"/>
    </xf>
    <xf numFmtId="38" fontId="9" fillId="3" borderId="15" xfId="14" applyFont="1" applyFill="1" applyBorder="1" applyAlignment="1">
      <alignment vertical="center"/>
    </xf>
    <xf numFmtId="38" fontId="9" fillId="0" borderId="0" xfId="14" applyFont="1" applyFill="1" applyBorder="1" applyAlignment="1">
      <alignment horizontal="left" vertical="center"/>
    </xf>
    <xf numFmtId="38" fontId="9" fillId="0" borderId="0" xfId="14" applyFont="1" applyFill="1" applyBorder="1" applyAlignment="1">
      <alignment vertical="center" wrapText="1"/>
    </xf>
    <xf numFmtId="38" fontId="9" fillId="2" borderId="76" xfId="14" applyFont="1" applyFill="1" applyBorder="1" applyAlignment="1">
      <alignment horizontal="distributed" vertical="center" wrapText="1"/>
    </xf>
    <xf numFmtId="38" fontId="9" fillId="2" borderId="78" xfId="14" applyFont="1" applyFill="1" applyBorder="1" applyAlignment="1">
      <alignment horizontal="distributed" vertical="center" wrapText="1"/>
    </xf>
    <xf numFmtId="38" fontId="9" fillId="2" borderId="80" xfId="14" applyFont="1" applyFill="1" applyBorder="1" applyAlignment="1">
      <alignment horizontal="distributed" vertical="center" wrapText="1"/>
    </xf>
    <xf numFmtId="38" fontId="9" fillId="2" borderId="20" xfId="14" applyFont="1" applyFill="1" applyBorder="1" applyAlignment="1">
      <alignment horizontal="distributed" vertical="center" wrapText="1"/>
    </xf>
    <xf numFmtId="38" fontId="9" fillId="0" borderId="0" xfId="14" applyFont="1" applyFill="1" applyBorder="1" applyAlignment="1">
      <alignment vertical="center"/>
    </xf>
    <xf numFmtId="184" fontId="9" fillId="2" borderId="12" xfId="14" applyNumberFormat="1" applyFont="1" applyFill="1" applyBorder="1" applyAlignment="1">
      <alignment horizontal="center" vertical="center"/>
    </xf>
    <xf numFmtId="184" fontId="9" fillId="2" borderId="28" xfId="14" applyNumberFormat="1" applyFont="1" applyFill="1" applyBorder="1" applyAlignment="1">
      <alignment horizontal="center" vertical="center"/>
    </xf>
    <xf numFmtId="184" fontId="9" fillId="0" borderId="0" xfId="14" applyNumberFormat="1" applyFont="1" applyFill="1" applyAlignment="1">
      <alignment vertical="center"/>
    </xf>
    <xf numFmtId="184" fontId="9" fillId="0" borderId="0" xfId="14" applyNumberFormat="1" applyFont="1" applyFill="1" applyBorder="1" applyAlignment="1">
      <alignment vertical="center"/>
    </xf>
    <xf numFmtId="184" fontId="13" fillId="0" borderId="0" xfId="14" applyNumberFormat="1" applyFont="1" applyFill="1" applyAlignment="1">
      <alignment vertical="center"/>
    </xf>
    <xf numFmtId="184" fontId="11" fillId="2" borderId="12" xfId="14" applyNumberFormat="1" applyFont="1" applyFill="1" applyBorder="1" applyAlignment="1">
      <alignment horizontal="center" vertical="center"/>
    </xf>
    <xf numFmtId="184" fontId="9" fillId="0" borderId="2" xfId="14" applyNumberFormat="1" applyFont="1" applyFill="1" applyBorder="1" applyAlignment="1">
      <alignment vertical="center"/>
    </xf>
    <xf numFmtId="184" fontId="9" fillId="0" borderId="40" xfId="14" applyNumberFormat="1" applyFont="1" applyFill="1" applyBorder="1" applyAlignment="1">
      <alignment vertical="center"/>
    </xf>
    <xf numFmtId="184" fontId="9" fillId="0" borderId="1" xfId="14" applyNumberFormat="1" applyFont="1" applyFill="1" applyBorder="1" applyAlignment="1">
      <alignment vertical="center"/>
    </xf>
    <xf numFmtId="184" fontId="9" fillId="0" borderId="16" xfId="14" applyNumberFormat="1" applyFont="1" applyFill="1" applyBorder="1" applyAlignment="1">
      <alignment vertical="center"/>
    </xf>
    <xf numFmtId="184" fontId="9" fillId="0" borderId="7" xfId="14" applyNumberFormat="1" applyFont="1" applyFill="1" applyBorder="1" applyAlignment="1">
      <alignment vertical="center"/>
    </xf>
    <xf numFmtId="184" fontId="9" fillId="0" borderId="33" xfId="14" applyNumberFormat="1" applyFont="1" applyFill="1" applyBorder="1" applyAlignment="1">
      <alignment vertical="center"/>
    </xf>
    <xf numFmtId="184" fontId="9" fillId="0" borderId="6" xfId="14" applyNumberFormat="1" applyFont="1" applyFill="1" applyBorder="1" applyAlignment="1">
      <alignment vertical="center"/>
    </xf>
    <xf numFmtId="184" fontId="9" fillId="0" borderId="41" xfId="14" applyNumberFormat="1" applyFont="1" applyFill="1" applyBorder="1" applyAlignment="1">
      <alignment vertical="center"/>
    </xf>
    <xf numFmtId="184" fontId="9" fillId="0" borderId="19" xfId="14" applyNumberFormat="1" applyFont="1" applyFill="1" applyBorder="1" applyAlignment="1">
      <alignment vertical="center"/>
    </xf>
    <xf numFmtId="184" fontId="9" fillId="0" borderId="42" xfId="14" applyNumberFormat="1" applyFont="1" applyFill="1" applyBorder="1" applyAlignment="1">
      <alignment vertical="center"/>
    </xf>
    <xf numFmtId="184" fontId="9" fillId="2" borderId="1" xfId="14" applyNumberFormat="1" applyFont="1" applyFill="1" applyBorder="1" applyAlignment="1">
      <alignment horizontal="center" vertical="center"/>
    </xf>
    <xf numFmtId="184" fontId="9" fillId="2" borderId="16" xfId="14" applyNumberFormat="1" applyFont="1" applyFill="1" applyBorder="1" applyAlignment="1">
      <alignment horizontal="center" vertical="center"/>
    </xf>
    <xf numFmtId="184" fontId="12" fillId="0" borderId="2" xfId="14" applyNumberFormat="1" applyFont="1" applyFill="1" applyBorder="1" applyAlignment="1">
      <alignment vertical="center"/>
    </xf>
    <xf numFmtId="184" fontId="12" fillId="0" borderId="40" xfId="14" applyNumberFormat="1" applyFont="1" applyFill="1" applyBorder="1" applyAlignment="1">
      <alignment vertical="center"/>
    </xf>
    <xf numFmtId="184" fontId="12" fillId="0" borderId="6" xfId="14" applyNumberFormat="1" applyFont="1" applyFill="1" applyBorder="1" applyAlignment="1">
      <alignment vertical="center"/>
    </xf>
    <xf numFmtId="185" fontId="9" fillId="0" borderId="6" xfId="14" applyNumberFormat="1" applyFont="1" applyFill="1" applyBorder="1" applyAlignment="1">
      <alignment vertical="center"/>
    </xf>
    <xf numFmtId="185" fontId="9" fillId="0" borderId="41" xfId="14" applyNumberFormat="1" applyFont="1" applyFill="1" applyBorder="1" applyAlignment="1">
      <alignment vertical="center"/>
    </xf>
    <xf numFmtId="38" fontId="9" fillId="0" borderId="0" xfId="14" applyFont="1" applyFill="1" applyBorder="1" applyAlignment="1">
      <alignment horizontal="distributed" vertical="center" wrapText="1"/>
    </xf>
    <xf numFmtId="183" fontId="12" fillId="0" borderId="2" xfId="15" applyNumberFormat="1" applyFont="1" applyFill="1" applyBorder="1" applyAlignment="1">
      <alignment vertical="center"/>
    </xf>
    <xf numFmtId="183" fontId="12" fillId="0" borderId="40" xfId="15" applyNumberFormat="1" applyFont="1" applyFill="1" applyBorder="1" applyAlignment="1">
      <alignment vertical="center"/>
    </xf>
    <xf numFmtId="38" fontId="9" fillId="0" borderId="0" xfId="14" applyFont="1" applyFill="1" applyBorder="1" applyAlignment="1">
      <alignment horizontal="center" vertical="center" shrinkToFit="1"/>
    </xf>
    <xf numFmtId="38" fontId="9" fillId="3" borderId="14" xfId="14" applyFont="1" applyFill="1" applyBorder="1" applyAlignment="1">
      <alignment vertical="center"/>
    </xf>
    <xf numFmtId="184" fontId="9" fillId="0" borderId="0" xfId="14" applyNumberFormat="1" applyFont="1" applyFill="1" applyBorder="1" applyAlignment="1">
      <alignment vertical="center"/>
    </xf>
    <xf numFmtId="185" fontId="12" fillId="0" borderId="2" xfId="14" applyNumberFormat="1" applyFont="1" applyFill="1" applyBorder="1" applyAlignment="1">
      <alignment vertical="center"/>
    </xf>
    <xf numFmtId="185" fontId="12" fillId="0" borderId="6" xfId="14" applyNumberFormat="1" applyFont="1" applyFill="1" applyBorder="1" applyAlignment="1">
      <alignment vertical="center"/>
    </xf>
    <xf numFmtId="185" fontId="12" fillId="0" borderId="41" xfId="14" applyNumberFormat="1" applyFont="1" applyFill="1" applyBorder="1" applyAlignment="1">
      <alignment vertical="center"/>
    </xf>
    <xf numFmtId="185" fontId="9" fillId="0" borderId="1" xfId="14" applyNumberFormat="1" applyFont="1" applyFill="1" applyBorder="1" applyAlignment="1">
      <alignment vertical="center"/>
    </xf>
    <xf numFmtId="185" fontId="9" fillId="0" borderId="16" xfId="14" applyNumberFormat="1" applyFont="1" applyFill="1" applyBorder="1" applyAlignment="1">
      <alignment vertical="center"/>
    </xf>
    <xf numFmtId="184" fontId="9" fillId="0" borderId="26" xfId="14" applyNumberFormat="1" applyFont="1" applyFill="1" applyBorder="1" applyAlignment="1">
      <alignment vertical="center"/>
    </xf>
    <xf numFmtId="38" fontId="8" fillId="0" borderId="26" xfId="14" applyFont="1" applyFill="1" applyBorder="1" applyAlignment="1">
      <alignment vertical="center"/>
    </xf>
    <xf numFmtId="184" fontId="9" fillId="2" borderId="93" xfId="14" applyNumberFormat="1" applyFont="1" applyFill="1" applyBorder="1" applyAlignment="1">
      <alignment horizontal="center" vertical="center"/>
    </xf>
    <xf numFmtId="184" fontId="9" fillId="2" borderId="94" xfId="14" applyNumberFormat="1" applyFont="1" applyFill="1" applyBorder="1" applyAlignment="1">
      <alignment horizontal="center" vertical="center"/>
    </xf>
    <xf numFmtId="184" fontId="9" fillId="3" borderId="97" xfId="14" applyNumberFormat="1" applyFont="1" applyFill="1" applyBorder="1" applyAlignment="1">
      <alignment horizontal="center" vertical="center"/>
    </xf>
    <xf numFmtId="184" fontId="9" fillId="0" borderId="97" xfId="14" applyNumberFormat="1" applyFont="1" applyFill="1" applyBorder="1" applyAlignment="1">
      <alignment horizontal="center" vertical="center"/>
    </xf>
    <xf numFmtId="184" fontId="9" fillId="0" borderId="98" xfId="14" applyNumberFormat="1" applyFont="1" applyFill="1" applyBorder="1" applyAlignment="1">
      <alignment horizontal="center" vertical="center"/>
    </xf>
    <xf numFmtId="184" fontId="9" fillId="0" borderId="45" xfId="14" applyNumberFormat="1" applyFont="1" applyFill="1" applyBorder="1" applyAlignment="1">
      <alignment horizontal="right" vertical="center"/>
    </xf>
    <xf numFmtId="184" fontId="9" fillId="0" borderId="84" xfId="14" applyNumberFormat="1" applyFont="1" applyFill="1" applyBorder="1" applyAlignment="1">
      <alignment horizontal="right" vertical="center"/>
    </xf>
    <xf numFmtId="184" fontId="9" fillId="0" borderId="88" xfId="14" applyNumberFormat="1" applyFont="1" applyFill="1" applyBorder="1" applyAlignment="1">
      <alignment horizontal="right" vertical="center"/>
    </xf>
    <xf numFmtId="184" fontId="9" fillId="2" borderId="67" xfId="14" applyNumberFormat="1" applyFont="1" applyFill="1" applyBorder="1" applyAlignment="1">
      <alignment horizontal="center" vertical="center"/>
    </xf>
    <xf numFmtId="184" fontId="9" fillId="3" borderId="64" xfId="14" applyNumberFormat="1" applyFont="1" applyFill="1" applyBorder="1" applyAlignment="1">
      <alignment horizontal="center" vertical="center"/>
    </xf>
    <xf numFmtId="38" fontId="9" fillId="0" borderId="0" xfId="14" applyFont="1" applyFill="1" applyBorder="1" applyAlignment="1">
      <alignment horizontal="right" vertical="center"/>
    </xf>
    <xf numFmtId="184" fontId="9" fillId="0" borderId="104" xfId="14" applyNumberFormat="1" applyFont="1" applyFill="1" applyBorder="1" applyAlignment="1">
      <alignment vertical="center"/>
    </xf>
    <xf numFmtId="184" fontId="9" fillId="0" borderId="105" xfId="14" applyNumberFormat="1" applyFont="1" applyFill="1" applyBorder="1" applyAlignment="1">
      <alignment vertical="center"/>
    </xf>
    <xf numFmtId="184" fontId="9" fillId="0" borderId="99" xfId="14" applyNumberFormat="1" applyFont="1" applyFill="1" applyBorder="1" applyAlignment="1">
      <alignment horizontal="center" vertical="center"/>
    </xf>
    <xf numFmtId="184" fontId="9" fillId="0" borderId="100" xfId="14" applyNumberFormat="1" applyFont="1" applyFill="1" applyBorder="1" applyAlignment="1">
      <alignment horizontal="center" vertical="center"/>
    </xf>
    <xf numFmtId="184" fontId="9" fillId="0" borderId="95" xfId="14" applyNumberFormat="1" applyFont="1" applyFill="1" applyBorder="1" applyAlignment="1">
      <alignment horizontal="center" vertical="center"/>
    </xf>
    <xf numFmtId="184" fontId="9" fillId="0" borderId="45" xfId="14" applyNumberFormat="1" applyFont="1" applyFill="1" applyBorder="1" applyAlignment="1">
      <alignment vertical="center"/>
    </xf>
    <xf numFmtId="184" fontId="9" fillId="0" borderId="46" xfId="14" applyNumberFormat="1" applyFont="1" applyFill="1" applyBorder="1" applyAlignment="1">
      <alignment vertical="center"/>
    </xf>
    <xf numFmtId="184" fontId="9" fillId="0" borderId="96" xfId="14" applyNumberFormat="1" applyFont="1" applyFill="1" applyBorder="1" applyAlignment="1">
      <alignment vertical="center"/>
    </xf>
    <xf numFmtId="184" fontId="9" fillId="0" borderId="106" xfId="14" applyNumberFormat="1" applyFont="1" applyFill="1" applyBorder="1" applyAlignment="1">
      <alignment vertical="center"/>
    </xf>
    <xf numFmtId="184" fontId="9" fillId="0" borderId="103" xfId="14" applyNumberFormat="1" applyFont="1" applyFill="1" applyBorder="1" applyAlignment="1">
      <alignment horizontal="center" vertical="center"/>
    </xf>
    <xf numFmtId="184" fontId="9" fillId="0" borderId="59" xfId="14" applyNumberFormat="1" applyFont="1" applyFill="1" applyBorder="1" applyAlignment="1">
      <alignment vertical="center"/>
    </xf>
    <xf numFmtId="184" fontId="9" fillId="0" borderId="107" xfId="14" applyNumberFormat="1" applyFont="1" applyFill="1" applyBorder="1" applyAlignment="1">
      <alignment vertical="center"/>
    </xf>
    <xf numFmtId="38" fontId="8" fillId="2" borderId="35" xfId="14" applyFont="1" applyFill="1" applyBorder="1" applyAlignment="1">
      <alignment horizontal="center" vertical="center"/>
    </xf>
    <xf numFmtId="38" fontId="8" fillId="2" borderId="39" xfId="14" applyFont="1" applyFill="1" applyBorder="1" applyAlignment="1">
      <alignment horizontal="center" vertical="center"/>
    </xf>
    <xf numFmtId="38" fontId="9" fillId="2" borderId="36" xfId="14" applyFont="1" applyFill="1" applyBorder="1" applyAlignment="1">
      <alignment horizontal="center" vertical="center" wrapText="1"/>
    </xf>
    <xf numFmtId="38" fontId="9" fillId="2" borderId="68" xfId="14" applyFont="1" applyFill="1" applyBorder="1" applyAlignment="1">
      <alignment horizontal="center" vertical="center" wrapText="1"/>
    </xf>
    <xf numFmtId="38" fontId="9" fillId="2" borderId="24" xfId="14" applyFont="1" applyFill="1" applyBorder="1" applyAlignment="1">
      <alignment horizontal="center" vertical="center" wrapText="1"/>
    </xf>
    <xf numFmtId="38" fontId="9" fillId="2" borderId="69" xfId="14" applyFont="1" applyFill="1" applyBorder="1" applyAlignment="1">
      <alignment horizontal="center" vertical="center" wrapText="1"/>
    </xf>
    <xf numFmtId="38" fontId="9" fillId="2" borderId="29" xfId="14" applyFont="1" applyFill="1" applyBorder="1" applyAlignment="1">
      <alignment horizontal="center" vertical="center" wrapText="1"/>
    </xf>
    <xf numFmtId="38" fontId="9" fillId="2" borderId="55" xfId="14" applyFont="1" applyFill="1" applyBorder="1" applyAlignment="1">
      <alignment horizontal="center" vertical="center" wrapText="1"/>
    </xf>
    <xf numFmtId="38" fontId="9" fillId="2" borderId="25" xfId="14" applyFont="1" applyFill="1" applyBorder="1" applyAlignment="1">
      <alignment horizontal="center" vertical="center" wrapText="1"/>
    </xf>
    <xf numFmtId="38" fontId="9" fillId="2" borderId="66" xfId="14" applyFont="1" applyFill="1" applyBorder="1" applyAlignment="1">
      <alignment horizontal="center" vertical="center" wrapText="1"/>
    </xf>
    <xf numFmtId="184" fontId="9" fillId="0" borderId="25" xfId="14" applyNumberFormat="1" applyFont="1" applyFill="1" applyBorder="1" applyAlignment="1">
      <alignment vertical="center"/>
    </xf>
    <xf numFmtId="184" fontId="9" fillId="0" borderId="26" xfId="14" applyNumberFormat="1" applyFont="1" applyFill="1" applyBorder="1" applyAlignment="1">
      <alignment vertical="center"/>
    </xf>
    <xf numFmtId="184" fontId="9" fillId="0" borderId="37" xfId="14" applyNumberFormat="1" applyFont="1" applyFill="1" applyBorder="1" applyAlignment="1">
      <alignment vertical="center"/>
    </xf>
    <xf numFmtId="184" fontId="9" fillId="0" borderId="24" xfId="14" applyNumberFormat="1" applyFont="1" applyFill="1" applyBorder="1" applyAlignment="1">
      <alignment vertical="center"/>
    </xf>
    <xf numFmtId="184" fontId="9" fillId="0" borderId="0" xfId="14" applyNumberFormat="1" applyFont="1" applyFill="1" applyBorder="1" applyAlignment="1">
      <alignment vertical="center"/>
    </xf>
    <xf numFmtId="184" fontId="9" fillId="0" borderId="3" xfId="14" applyNumberFormat="1" applyFont="1" applyFill="1" applyBorder="1" applyAlignment="1">
      <alignment vertical="center"/>
    </xf>
    <xf numFmtId="38" fontId="9" fillId="2" borderId="9" xfId="14" applyFont="1" applyFill="1" applyBorder="1" applyAlignment="1">
      <alignment horizontal="center" vertical="center" wrapText="1"/>
    </xf>
    <xf numFmtId="38" fontId="9" fillId="2" borderId="5" xfId="14" applyFont="1" applyFill="1" applyBorder="1" applyAlignment="1">
      <alignment horizontal="center" vertical="center" wrapText="1"/>
    </xf>
    <xf numFmtId="38" fontId="9" fillId="2" borderId="0" xfId="14" applyFont="1" applyFill="1" applyBorder="1" applyAlignment="1">
      <alignment horizontal="center" vertical="center" wrapText="1"/>
    </xf>
    <xf numFmtId="38" fontId="9" fillId="2" borderId="3" xfId="14" applyFont="1" applyFill="1" applyBorder="1" applyAlignment="1">
      <alignment horizontal="center" vertical="center" wrapText="1"/>
    </xf>
    <xf numFmtId="38" fontId="9" fillId="2" borderId="11" xfId="14" applyFont="1" applyFill="1" applyBorder="1" applyAlignment="1">
      <alignment horizontal="center" vertical="center" wrapText="1"/>
    </xf>
    <xf numFmtId="38" fontId="9" fillId="2" borderId="4" xfId="14" applyFont="1" applyFill="1" applyBorder="1" applyAlignment="1">
      <alignment horizontal="center" vertical="center" wrapText="1"/>
    </xf>
    <xf numFmtId="38" fontId="9" fillId="0" borderId="52" xfId="14" applyFont="1" applyFill="1" applyBorder="1" applyAlignment="1">
      <alignment vertical="center"/>
    </xf>
    <xf numFmtId="38" fontId="9" fillId="0" borderId="77" xfId="14" applyFont="1" applyFill="1" applyBorder="1" applyAlignment="1">
      <alignment vertical="center"/>
    </xf>
    <xf numFmtId="38" fontId="9" fillId="0" borderId="61" xfId="14" applyFont="1" applyFill="1" applyBorder="1" applyAlignment="1">
      <alignment vertical="center"/>
    </xf>
    <xf numFmtId="38" fontId="9" fillId="0" borderId="53" xfId="14" applyFont="1" applyFill="1" applyBorder="1" applyAlignment="1">
      <alignment vertical="center"/>
    </xf>
    <xf numFmtId="38" fontId="9" fillId="0" borderId="79" xfId="14" applyFont="1" applyFill="1" applyBorder="1" applyAlignment="1">
      <alignment vertical="center"/>
    </xf>
    <xf numFmtId="38" fontId="9" fillId="0" borderId="62" xfId="14" applyFont="1" applyFill="1" applyBorder="1" applyAlignment="1">
      <alignment vertical="center"/>
    </xf>
    <xf numFmtId="38" fontId="9" fillId="0" borderId="81" xfId="14" applyFont="1" applyFill="1" applyBorder="1" applyAlignment="1">
      <alignment vertical="center"/>
    </xf>
    <xf numFmtId="38" fontId="9" fillId="0" borderId="82" xfId="14" applyFont="1" applyFill="1" applyBorder="1" applyAlignment="1">
      <alignment vertical="center"/>
    </xf>
    <xf numFmtId="38" fontId="9" fillId="0" borderId="83" xfId="14" applyFont="1" applyFill="1" applyBorder="1" applyAlignment="1">
      <alignment vertical="center"/>
    </xf>
    <xf numFmtId="38" fontId="9" fillId="2" borderId="43" xfId="14" applyFont="1" applyFill="1" applyBorder="1" applyAlignment="1">
      <alignment horizontal="center" vertical="center"/>
    </xf>
    <xf numFmtId="38" fontId="9" fillId="2" borderId="31" xfId="14" applyFont="1" applyFill="1" applyBorder="1" applyAlignment="1">
      <alignment horizontal="center" vertical="center"/>
    </xf>
    <xf numFmtId="38" fontId="9" fillId="2" borderId="34" xfId="14" applyFont="1" applyFill="1" applyBorder="1" applyAlignment="1">
      <alignment horizontal="center" vertical="center"/>
    </xf>
    <xf numFmtId="38" fontId="9" fillId="0" borderId="30" xfId="14" applyFont="1" applyFill="1" applyBorder="1" applyAlignment="1">
      <alignment vertical="center"/>
    </xf>
    <xf numFmtId="38" fontId="9" fillId="0" borderId="31" xfId="14" applyFont="1" applyFill="1" applyBorder="1" applyAlignment="1">
      <alignment vertical="center"/>
    </xf>
    <xf numFmtId="38" fontId="9" fillId="0" borderId="38" xfId="14" applyFont="1" applyFill="1" applyBorder="1" applyAlignment="1">
      <alignment vertical="center"/>
    </xf>
    <xf numFmtId="38" fontId="9" fillId="2" borderId="35" xfId="14" applyFont="1" applyFill="1" applyBorder="1" applyAlignment="1">
      <alignment horizontal="center" vertical="center"/>
    </xf>
    <xf numFmtId="38" fontId="9" fillId="2" borderId="14" xfId="14" applyFont="1" applyFill="1" applyBorder="1" applyAlignment="1">
      <alignment horizontal="center" vertical="center"/>
    </xf>
    <xf numFmtId="38" fontId="9" fillId="2" borderId="39" xfId="14" applyFont="1" applyFill="1" applyBorder="1" applyAlignment="1">
      <alignment horizontal="center" vertical="center"/>
    </xf>
    <xf numFmtId="38" fontId="9" fillId="2" borderId="15" xfId="14" applyFont="1" applyFill="1" applyBorder="1" applyAlignment="1">
      <alignment horizontal="center" vertical="center"/>
    </xf>
    <xf numFmtId="184" fontId="12" fillId="0" borderId="24" xfId="14" applyNumberFormat="1" applyFont="1" applyFill="1" applyBorder="1" applyAlignment="1">
      <alignment vertical="center"/>
    </xf>
    <xf numFmtId="184" fontId="12" fillId="0" borderId="0" xfId="14" applyNumberFormat="1" applyFont="1" applyFill="1" applyBorder="1" applyAlignment="1">
      <alignment vertical="center"/>
    </xf>
    <xf numFmtId="184" fontId="12" fillId="0" borderId="3" xfId="14" applyNumberFormat="1" applyFont="1" applyFill="1" applyBorder="1" applyAlignment="1">
      <alignment vertical="center"/>
    </xf>
    <xf numFmtId="184" fontId="9" fillId="0" borderId="36" xfId="14" applyNumberFormat="1" applyFont="1" applyFill="1" applyBorder="1" applyAlignment="1">
      <alignment vertical="center"/>
    </xf>
    <xf numFmtId="184" fontId="9" fillId="0" borderId="9" xfId="14" applyNumberFormat="1" applyFont="1" applyFill="1" applyBorder="1" applyAlignment="1">
      <alignment vertical="center"/>
    </xf>
    <xf numFmtId="184" fontId="9" fillId="0" borderId="5" xfId="14" applyNumberFormat="1" applyFont="1" applyFill="1" applyBorder="1" applyAlignment="1">
      <alignment vertical="center"/>
    </xf>
    <xf numFmtId="184" fontId="9" fillId="2" borderId="21" xfId="14" applyNumberFormat="1" applyFont="1" applyFill="1" applyBorder="1" applyAlignment="1">
      <alignment horizontal="center" vertical="center"/>
    </xf>
    <xf numFmtId="184" fontId="9" fillId="2" borderId="22" xfId="14" applyNumberFormat="1" applyFont="1" applyFill="1" applyBorder="1" applyAlignment="1">
      <alignment horizontal="center" vertical="center"/>
    </xf>
    <xf numFmtId="184" fontId="9" fillId="2" borderId="32" xfId="14" applyNumberFormat="1" applyFont="1" applyFill="1" applyBorder="1" applyAlignment="1">
      <alignment horizontal="center" vertical="center"/>
    </xf>
    <xf numFmtId="184" fontId="9" fillId="2" borderId="29" xfId="14" applyNumberFormat="1" applyFont="1" applyFill="1" applyBorder="1" applyAlignment="1">
      <alignment horizontal="center" vertical="center"/>
    </xf>
    <xf numFmtId="184" fontId="9" fillId="2" borderId="11" xfId="14" applyNumberFormat="1" applyFont="1" applyFill="1" applyBorder="1" applyAlignment="1">
      <alignment horizontal="center" vertical="center"/>
    </xf>
    <xf numFmtId="184" fontId="9" fillId="2" borderId="4" xfId="14" applyNumberFormat="1" applyFont="1" applyFill="1" applyBorder="1" applyAlignment="1">
      <alignment horizontal="center" vertical="center"/>
    </xf>
    <xf numFmtId="184" fontId="9" fillId="2" borderId="13" xfId="14" applyNumberFormat="1" applyFont="1" applyFill="1" applyBorder="1" applyAlignment="1">
      <alignment horizontal="center" vertical="center"/>
    </xf>
    <xf numFmtId="184" fontId="9" fillId="2" borderId="14" xfId="14" applyNumberFormat="1" applyFont="1" applyFill="1" applyBorder="1" applyAlignment="1">
      <alignment horizontal="center" vertical="center"/>
    </xf>
    <xf numFmtId="184" fontId="9" fillId="2" borderId="15" xfId="14" applyNumberFormat="1" applyFont="1" applyFill="1" applyBorder="1" applyAlignment="1">
      <alignment horizontal="center" vertical="center"/>
    </xf>
    <xf numFmtId="38" fontId="9" fillId="0" borderId="21" xfId="14" applyFont="1" applyFill="1" applyBorder="1" applyAlignment="1">
      <alignment horizontal="left" vertical="center"/>
    </xf>
    <xf numFmtId="38" fontId="9" fillId="0" borderId="22" xfId="14" applyFont="1" applyFill="1" applyBorder="1" applyAlignment="1">
      <alignment horizontal="left" vertical="center"/>
    </xf>
    <xf numFmtId="38" fontId="9" fillId="0" borderId="23" xfId="14" applyFont="1" applyFill="1" applyBorder="1" applyAlignment="1">
      <alignment horizontal="left" vertical="center"/>
    </xf>
    <xf numFmtId="38" fontId="9" fillId="0" borderId="24" xfId="14" applyFont="1" applyFill="1" applyBorder="1" applyAlignment="1">
      <alignment horizontal="left" vertical="center"/>
    </xf>
    <xf numFmtId="38" fontId="9" fillId="0" borderId="0" xfId="14" applyFont="1" applyFill="1" applyBorder="1" applyAlignment="1">
      <alignment horizontal="left" vertical="center"/>
    </xf>
    <xf numFmtId="38" fontId="9" fillId="0" borderId="18" xfId="14" applyFont="1" applyFill="1" applyBorder="1" applyAlignment="1">
      <alignment horizontal="left" vertical="center"/>
    </xf>
    <xf numFmtId="38" fontId="9" fillId="0" borderId="25" xfId="14" applyFont="1" applyFill="1" applyBorder="1" applyAlignment="1">
      <alignment horizontal="left" vertical="center"/>
    </xf>
    <xf numFmtId="38" fontId="9" fillId="0" borderId="26" xfId="14" applyFont="1" applyFill="1" applyBorder="1" applyAlignment="1">
      <alignment horizontal="left" vertical="center"/>
    </xf>
    <xf numFmtId="38" fontId="9" fillId="0" borderId="27" xfId="14" applyFont="1" applyFill="1" applyBorder="1" applyAlignment="1">
      <alignment horizontal="left" vertical="center"/>
    </xf>
    <xf numFmtId="182" fontId="9" fillId="0" borderId="10" xfId="14" applyNumberFormat="1" applyFont="1" applyFill="1" applyBorder="1" applyAlignment="1">
      <alignment horizontal="left" vertical="center"/>
    </xf>
    <xf numFmtId="182" fontId="9" fillId="0" borderId="17" xfId="14" applyNumberFormat="1" applyFont="1" applyFill="1" applyBorder="1" applyAlignment="1">
      <alignment horizontal="left" vertical="center"/>
    </xf>
    <xf numFmtId="38" fontId="14" fillId="0" borderId="0" xfId="14" applyFont="1" applyFill="1" applyAlignment="1">
      <alignment horizontal="center" vertical="center"/>
    </xf>
    <xf numFmtId="38" fontId="10" fillId="2" borderId="36" xfId="14" applyFont="1" applyFill="1" applyBorder="1" applyAlignment="1">
      <alignment horizontal="distributed" vertical="center"/>
    </xf>
    <xf numFmtId="38" fontId="10" fillId="2" borderId="68" xfId="14" applyFont="1" applyFill="1" applyBorder="1" applyAlignment="1">
      <alignment horizontal="distributed" vertical="center"/>
    </xf>
    <xf numFmtId="38" fontId="10" fillId="2" borderId="24" xfId="14" applyFont="1" applyFill="1" applyBorder="1" applyAlignment="1">
      <alignment horizontal="distributed" vertical="center"/>
    </xf>
    <xf numFmtId="38" fontId="10" fillId="2" borderId="69" xfId="14" applyFont="1" applyFill="1" applyBorder="1" applyAlignment="1">
      <alignment horizontal="distributed" vertical="center"/>
    </xf>
    <xf numFmtId="38" fontId="10" fillId="2" borderId="29" xfId="14" applyFont="1" applyFill="1" applyBorder="1" applyAlignment="1">
      <alignment horizontal="distributed" vertical="center"/>
    </xf>
    <xf numFmtId="38" fontId="10" fillId="2" borderId="55" xfId="14" applyFont="1" applyFill="1" applyBorder="1" applyAlignment="1">
      <alignment horizontal="distributed" vertical="center"/>
    </xf>
    <xf numFmtId="38" fontId="10" fillId="2" borderId="71" xfId="14" applyFont="1" applyFill="1" applyBorder="1" applyAlignment="1">
      <alignment horizontal="center" vertical="center" textRotation="255"/>
    </xf>
    <xf numFmtId="38" fontId="10" fillId="2" borderId="72" xfId="14" applyFont="1" applyFill="1" applyBorder="1" applyAlignment="1">
      <alignment horizontal="center" vertical="center" textRotation="255"/>
    </xf>
    <xf numFmtId="38" fontId="10" fillId="2" borderId="73" xfId="14" applyFont="1" applyFill="1" applyBorder="1" applyAlignment="1">
      <alignment horizontal="center" vertical="center" textRotation="255"/>
    </xf>
    <xf numFmtId="38" fontId="10" fillId="0" borderId="9" xfId="14" applyFont="1" applyFill="1" applyBorder="1" applyAlignment="1">
      <alignment horizontal="left" vertical="center"/>
    </xf>
    <xf numFmtId="38" fontId="10" fillId="0" borderId="5" xfId="14" applyFont="1" applyFill="1" applyBorder="1" applyAlignment="1">
      <alignment horizontal="left" vertical="center"/>
    </xf>
    <xf numFmtId="38" fontId="10" fillId="0" borderId="0" xfId="14" applyFont="1" applyFill="1" applyBorder="1" applyAlignment="1">
      <alignment horizontal="left" vertical="center"/>
    </xf>
    <xf numFmtId="38" fontId="10" fillId="0" borderId="3" xfId="14" applyFont="1" applyFill="1" applyBorder="1" applyAlignment="1">
      <alignment horizontal="left" vertical="center"/>
    </xf>
    <xf numFmtId="38" fontId="10" fillId="0" borderId="11" xfId="14" applyFont="1" applyFill="1" applyBorder="1" applyAlignment="1">
      <alignment horizontal="left" vertical="center"/>
    </xf>
    <xf numFmtId="38" fontId="10" fillId="0" borderId="4" xfId="14" applyFont="1" applyFill="1" applyBorder="1" applyAlignment="1">
      <alignment horizontal="left" vertical="center"/>
    </xf>
    <xf numFmtId="38" fontId="10" fillId="2" borderId="35" xfId="14" applyFont="1" applyFill="1" applyBorder="1" applyAlignment="1">
      <alignment horizontal="distributed" vertical="center"/>
    </xf>
    <xf numFmtId="38" fontId="10" fillId="2" borderId="67" xfId="14" applyFont="1" applyFill="1" applyBorder="1" applyAlignment="1">
      <alignment horizontal="distributed" vertical="center"/>
    </xf>
    <xf numFmtId="38" fontId="10" fillId="2" borderId="51" xfId="14" applyFont="1" applyFill="1" applyBorder="1" applyAlignment="1">
      <alignment horizontal="distributed" vertical="center"/>
    </xf>
    <xf numFmtId="38" fontId="10" fillId="2" borderId="64" xfId="14" applyFont="1" applyFill="1" applyBorder="1" applyAlignment="1">
      <alignment horizontal="distributed" vertical="center"/>
    </xf>
    <xf numFmtId="38" fontId="10" fillId="2" borderId="24" xfId="14" applyFont="1" applyFill="1" applyBorder="1" applyAlignment="1">
      <alignment horizontal="center" vertical="center" textRotation="255"/>
    </xf>
    <xf numFmtId="38" fontId="10" fillId="2" borderId="69" xfId="14" applyFont="1" applyFill="1" applyBorder="1" applyAlignment="1">
      <alignment horizontal="center" vertical="center" textRotation="255"/>
    </xf>
    <xf numFmtId="38" fontId="10" fillId="2" borderId="25" xfId="14" applyFont="1" applyFill="1" applyBorder="1" applyAlignment="1">
      <alignment horizontal="center" vertical="center" textRotation="255"/>
    </xf>
    <xf numFmtId="38" fontId="10" fillId="2" borderId="66" xfId="14" applyFont="1" applyFill="1" applyBorder="1" applyAlignment="1">
      <alignment horizontal="center" vertical="center" textRotation="255"/>
    </xf>
    <xf numFmtId="38" fontId="11" fillId="0" borderId="14" xfId="14" applyFont="1" applyFill="1" applyBorder="1" applyAlignment="1">
      <alignment horizontal="center" vertical="center"/>
    </xf>
    <xf numFmtId="38" fontId="11" fillId="0" borderId="15" xfId="14" applyFont="1" applyFill="1" applyBorder="1" applyAlignment="1">
      <alignment horizontal="center" vertical="center"/>
    </xf>
    <xf numFmtId="38" fontId="10" fillId="0" borderId="8" xfId="14" applyFont="1" applyFill="1" applyBorder="1" applyAlignment="1">
      <alignment vertical="center"/>
    </xf>
    <xf numFmtId="38" fontId="10" fillId="0" borderId="1" xfId="14" applyFont="1" applyFill="1" applyBorder="1" applyAlignment="1">
      <alignment vertical="center"/>
    </xf>
    <xf numFmtId="38" fontId="10" fillId="0" borderId="16" xfId="14" applyFont="1" applyFill="1" applyBorder="1" applyAlignment="1">
      <alignment vertical="center"/>
    </xf>
    <xf numFmtId="38" fontId="11" fillId="0" borderId="14" xfId="14" applyFont="1" applyFill="1" applyBorder="1" applyAlignment="1">
      <alignment horizontal="center" vertical="center" shrinkToFit="1"/>
    </xf>
    <xf numFmtId="38" fontId="11" fillId="0" borderId="39" xfId="14" applyFont="1" applyFill="1" applyBorder="1" applyAlignment="1">
      <alignment horizontal="center" vertical="center" shrinkToFit="1"/>
    </xf>
    <xf numFmtId="38" fontId="10" fillId="0" borderId="10" xfId="14" quotePrefix="1" applyFont="1" applyFill="1" applyBorder="1" applyAlignment="1">
      <alignment horizontal="center" vertical="center"/>
    </xf>
    <xf numFmtId="38" fontId="10" fillId="0" borderId="8" xfId="14" quotePrefix="1" applyFont="1" applyFill="1" applyBorder="1" applyAlignment="1">
      <alignment horizontal="center" vertical="center"/>
    </xf>
    <xf numFmtId="38" fontId="10" fillId="0" borderId="10" xfId="14" applyFont="1" applyFill="1" applyBorder="1" applyAlignment="1">
      <alignment horizontal="center" vertical="center"/>
    </xf>
    <xf numFmtId="38" fontId="10" fillId="0" borderId="8" xfId="14" applyFont="1" applyFill="1" applyBorder="1" applyAlignment="1">
      <alignment horizontal="center" vertical="center"/>
    </xf>
    <xf numFmtId="184" fontId="9" fillId="2" borderId="91" xfId="14" applyNumberFormat="1" applyFont="1" applyFill="1" applyBorder="1" applyAlignment="1">
      <alignment horizontal="center" vertical="center"/>
    </xf>
    <xf numFmtId="184" fontId="9" fillId="2" borderId="92" xfId="14" applyNumberFormat="1" applyFont="1" applyFill="1" applyBorder="1" applyAlignment="1">
      <alignment horizontal="center" vertical="center"/>
    </xf>
    <xf numFmtId="184" fontId="9" fillId="2" borderId="101" xfId="14" applyNumberFormat="1" applyFont="1" applyFill="1" applyBorder="1" applyAlignment="1">
      <alignment horizontal="center" vertical="center"/>
    </xf>
    <xf numFmtId="184" fontId="9" fillId="2" borderId="95" xfId="14" applyNumberFormat="1" applyFont="1" applyFill="1" applyBorder="1" applyAlignment="1">
      <alignment horizontal="center" vertical="center"/>
    </xf>
    <xf numFmtId="184" fontId="9" fillId="2" borderId="96" xfId="14" applyNumberFormat="1" applyFont="1" applyFill="1" applyBorder="1" applyAlignment="1">
      <alignment horizontal="center" vertical="center"/>
    </xf>
    <xf numFmtId="184" fontId="9" fillId="2" borderId="102" xfId="14" applyNumberFormat="1" applyFont="1" applyFill="1" applyBorder="1" applyAlignment="1">
      <alignment horizontal="center" vertical="center"/>
    </xf>
    <xf numFmtId="180" fontId="10" fillId="0" borderId="10" xfId="14" applyNumberFormat="1" applyFont="1" applyFill="1" applyBorder="1" applyAlignment="1">
      <alignment horizontal="center" vertical="center"/>
    </xf>
    <xf numFmtId="180" fontId="10" fillId="0" borderId="8" xfId="14" applyNumberFormat="1" applyFont="1" applyFill="1" applyBorder="1" applyAlignment="1">
      <alignment horizontal="center" vertical="center"/>
    </xf>
    <xf numFmtId="184" fontId="9" fillId="2" borderId="35" xfId="14" applyNumberFormat="1" applyFont="1" applyFill="1" applyBorder="1" applyAlignment="1">
      <alignment horizontal="center" vertical="center"/>
    </xf>
    <xf numFmtId="184" fontId="9" fillId="2" borderId="39" xfId="14" applyNumberFormat="1" applyFont="1" applyFill="1" applyBorder="1" applyAlignment="1">
      <alignment horizontal="center" vertical="center"/>
    </xf>
    <xf numFmtId="38" fontId="9" fillId="2" borderId="45" xfId="14" applyFont="1" applyFill="1" applyBorder="1" applyAlignment="1">
      <alignment horizontal="center" vertical="center" shrinkToFit="1"/>
    </xf>
    <xf numFmtId="38" fontId="9" fillId="2" borderId="46" xfId="14" applyFont="1" applyFill="1" applyBorder="1" applyAlignment="1">
      <alignment horizontal="center" vertical="center" shrinkToFit="1"/>
    </xf>
    <xf numFmtId="38" fontId="9" fillId="2" borderId="47" xfId="14" applyFont="1" applyFill="1" applyBorder="1" applyAlignment="1">
      <alignment horizontal="center" vertical="center" shrinkToFit="1"/>
    </xf>
    <xf numFmtId="38" fontId="9" fillId="2" borderId="48" xfId="14" applyFont="1" applyFill="1" applyBorder="1" applyAlignment="1">
      <alignment horizontal="center" vertical="center" shrinkToFit="1"/>
    </xf>
    <xf numFmtId="38" fontId="9" fillId="2" borderId="86" xfId="14" applyFont="1" applyFill="1" applyBorder="1" applyAlignment="1">
      <alignment horizontal="center" vertical="center" shrinkToFit="1"/>
    </xf>
    <xf numFmtId="38" fontId="9" fillId="2" borderId="90" xfId="14" applyFont="1" applyFill="1" applyBorder="1" applyAlignment="1">
      <alignment horizontal="center" vertical="center" shrinkToFit="1"/>
    </xf>
    <xf numFmtId="38" fontId="9" fillId="2" borderId="57" xfId="14" applyFont="1" applyFill="1" applyBorder="1" applyAlignment="1">
      <alignment horizontal="center" vertical="center" shrinkToFit="1"/>
    </xf>
    <xf numFmtId="38" fontId="9" fillId="2" borderId="58" xfId="14" applyFont="1" applyFill="1" applyBorder="1" applyAlignment="1">
      <alignment horizontal="center" vertical="center" shrinkToFit="1"/>
    </xf>
    <xf numFmtId="38" fontId="9" fillId="0" borderId="88" xfId="14" applyFont="1" applyFill="1" applyBorder="1" applyAlignment="1">
      <alignment vertical="center"/>
    </xf>
    <xf numFmtId="38" fontId="9" fillId="0" borderId="45" xfId="14" applyFont="1" applyFill="1" applyBorder="1" applyAlignment="1">
      <alignment vertical="center"/>
    </xf>
    <xf numFmtId="38" fontId="9" fillId="0" borderId="84" xfId="14" applyFont="1" applyFill="1" applyBorder="1" applyAlignment="1">
      <alignment vertical="center"/>
    </xf>
    <xf numFmtId="38" fontId="9" fillId="0" borderId="56" xfId="14" applyFont="1" applyFill="1" applyBorder="1" applyAlignment="1">
      <alignment vertical="center"/>
    </xf>
    <xf numFmtId="38" fontId="9" fillId="0" borderId="47" xfId="14" applyFont="1" applyFill="1" applyBorder="1" applyAlignment="1">
      <alignment vertical="center"/>
    </xf>
    <xf numFmtId="38" fontId="9" fillId="0" borderId="49" xfId="14" applyFont="1" applyFill="1" applyBorder="1" applyAlignment="1">
      <alignment vertical="center"/>
    </xf>
    <xf numFmtId="38" fontId="9" fillId="0" borderId="89" xfId="14" applyFont="1" applyFill="1" applyBorder="1" applyAlignment="1">
      <alignment vertical="center"/>
    </xf>
    <xf numFmtId="38" fontId="9" fillId="0" borderId="86" xfId="14" applyFont="1" applyFill="1" applyBorder="1" applyAlignment="1">
      <alignment vertical="center"/>
    </xf>
    <xf numFmtId="38" fontId="9" fillId="0" borderId="87" xfId="14" applyFont="1" applyFill="1" applyBorder="1" applyAlignment="1">
      <alignment vertical="center"/>
    </xf>
    <xf numFmtId="38" fontId="9" fillId="0" borderId="65" xfId="14" applyFont="1" applyFill="1" applyBorder="1" applyAlignment="1">
      <alignment vertical="center"/>
    </xf>
    <xf numFmtId="38" fontId="9" fillId="0" borderId="57" xfId="14" applyFont="1" applyFill="1" applyBorder="1" applyAlignment="1">
      <alignment vertical="center"/>
    </xf>
    <xf numFmtId="38" fontId="9" fillId="0" borderId="85" xfId="14" applyFont="1" applyFill="1" applyBorder="1" applyAlignment="1">
      <alignment vertical="center"/>
    </xf>
    <xf numFmtId="38" fontId="9" fillId="0" borderId="70" xfId="14" applyFont="1" applyFill="1" applyBorder="1" applyAlignment="1">
      <alignment vertical="center"/>
    </xf>
    <xf numFmtId="38" fontId="9" fillId="0" borderId="75" xfId="14" applyFont="1" applyFill="1" applyBorder="1" applyAlignment="1">
      <alignment vertical="center"/>
    </xf>
    <xf numFmtId="38" fontId="9" fillId="0" borderId="50" xfId="14" applyFont="1" applyFill="1" applyBorder="1" applyAlignment="1">
      <alignment vertical="center"/>
    </xf>
    <xf numFmtId="38" fontId="9" fillId="3" borderId="13" xfId="14" applyFont="1" applyFill="1" applyBorder="1" applyAlignment="1">
      <alignment vertical="center"/>
    </xf>
    <xf numFmtId="38" fontId="9" fillId="3" borderId="14" xfId="14" applyFont="1" applyFill="1" applyBorder="1" applyAlignment="1">
      <alignment vertical="center"/>
    </xf>
    <xf numFmtId="38" fontId="9" fillId="2" borderId="75" xfId="14" applyFont="1" applyFill="1" applyBorder="1" applyAlignment="1">
      <alignment horizontal="center" vertical="center" shrinkToFit="1"/>
    </xf>
    <xf numFmtId="38" fontId="9" fillId="2" borderId="54" xfId="14" applyFont="1" applyFill="1" applyBorder="1" applyAlignment="1">
      <alignment horizontal="center" vertical="center" shrinkToFit="1"/>
    </xf>
    <xf numFmtId="184" fontId="9" fillId="0" borderId="29" xfId="14" applyNumberFormat="1" applyFont="1" applyFill="1" applyBorder="1" applyAlignment="1">
      <alignment vertical="center"/>
    </xf>
    <xf numFmtId="184" fontId="9" fillId="0" borderId="11" xfId="14" applyNumberFormat="1" applyFont="1" applyFill="1" applyBorder="1" applyAlignment="1">
      <alignment vertical="center"/>
    </xf>
    <xf numFmtId="184" fontId="9" fillId="0" borderId="4" xfId="14" applyNumberFormat="1" applyFont="1" applyFill="1" applyBorder="1" applyAlignment="1">
      <alignment vertical="center"/>
    </xf>
    <xf numFmtId="184" fontId="9" fillId="0" borderId="51" xfId="14" applyNumberFormat="1" applyFont="1" applyFill="1" applyBorder="1" applyAlignment="1">
      <alignment vertical="center"/>
    </xf>
    <xf numFmtId="184" fontId="9" fillId="0" borderId="10" xfId="14" applyNumberFormat="1" applyFont="1" applyFill="1" applyBorder="1" applyAlignment="1">
      <alignment vertical="center"/>
    </xf>
    <xf numFmtId="184" fontId="9" fillId="0" borderId="8" xfId="14" applyNumberFormat="1" applyFont="1" applyFill="1" applyBorder="1" applyAlignment="1">
      <alignment vertical="center"/>
    </xf>
    <xf numFmtId="184" fontId="12" fillId="0" borderId="29" xfId="14" applyNumberFormat="1" applyFont="1" applyFill="1" applyBorder="1" applyAlignment="1">
      <alignment vertical="center"/>
    </xf>
    <xf numFmtId="184" fontId="12" fillId="0" borderId="11" xfId="14" applyNumberFormat="1" applyFont="1" applyFill="1" applyBorder="1" applyAlignment="1">
      <alignment vertical="center"/>
    </xf>
    <xf numFmtId="184" fontId="12" fillId="0" borderId="4" xfId="14" applyNumberFormat="1" applyFont="1" applyFill="1" applyBorder="1" applyAlignment="1">
      <alignment vertical="center"/>
    </xf>
  </cellXfs>
  <cellStyles count="16">
    <cellStyle name="パーセント" xfId="15" builtinId="5"/>
    <cellStyle name="パーセント 2" xfId="1"/>
    <cellStyle name="パーセント 3" xfId="2"/>
    <cellStyle name="パーセント()" xfId="3"/>
    <cellStyle name="パーセント(0.00)" xfId="4"/>
    <cellStyle name="パーセント[0.00]" xfId="5"/>
    <cellStyle name="桁区切り" xfId="14" builtinId="6"/>
    <cellStyle name="桁区切り 2" xfId="6"/>
    <cellStyle name="桁区切り 3" xfId="7"/>
    <cellStyle name="見出し１" xfId="8"/>
    <cellStyle name="折り返し" xfId="9"/>
    <cellStyle name="標準" xfId="0" builtinId="0"/>
    <cellStyle name="標準 2" xfId="10"/>
    <cellStyle name="標準 3" xfId="11"/>
    <cellStyle name="標準 4" xfId="12"/>
    <cellStyle name="未定義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150"/>
  <sheetViews>
    <sheetView showZeros="0" tabSelected="1" topLeftCell="A92" zoomScaleNormal="100" zoomScaleSheetLayoutView="100" workbookViewId="0">
      <selection activeCell="A97" sqref="A97:D97"/>
    </sheetView>
  </sheetViews>
  <sheetFormatPr defaultRowHeight="21" customHeight="1" x14ac:dyDescent="0.15"/>
  <cols>
    <col min="1" max="1" width="3.625" style="32" customWidth="1"/>
    <col min="2" max="2" width="16.625" style="32" customWidth="1"/>
    <col min="3" max="10" width="14.625" style="32" customWidth="1"/>
    <col min="11" max="16384" width="9" style="32"/>
  </cols>
  <sheetData>
    <row r="1" spans="1:10" ht="21" customHeight="1" x14ac:dyDescent="0.15">
      <c r="E1" s="172" t="s">
        <v>63</v>
      </c>
      <c r="F1" s="172"/>
      <c r="G1" s="172"/>
      <c r="J1" s="14" t="s">
        <v>64</v>
      </c>
    </row>
    <row r="2" spans="1:10" ht="21" customHeight="1" thickBot="1" x14ac:dyDescent="0.2">
      <c r="A2" s="33" t="s">
        <v>61</v>
      </c>
    </row>
    <row r="3" spans="1:10" ht="21" customHeight="1" x14ac:dyDescent="0.15">
      <c r="A3" s="188" t="s">
        <v>60</v>
      </c>
      <c r="B3" s="189"/>
      <c r="C3" s="201"/>
      <c r="D3" s="201"/>
      <c r="E3" s="202"/>
      <c r="F3" s="25" t="s">
        <v>20</v>
      </c>
      <c r="G3" s="196"/>
      <c r="H3" s="196"/>
      <c r="I3" s="196"/>
      <c r="J3" s="197"/>
    </row>
    <row r="4" spans="1:10" ht="21" customHeight="1" x14ac:dyDescent="0.15">
      <c r="A4" s="190" t="s">
        <v>21</v>
      </c>
      <c r="B4" s="191"/>
      <c r="C4" s="203"/>
      <c r="D4" s="203"/>
      <c r="E4" s="204"/>
      <c r="F4" s="26" t="s">
        <v>65</v>
      </c>
      <c r="G4" s="198"/>
      <c r="H4" s="199"/>
      <c r="I4" s="199"/>
      <c r="J4" s="200"/>
    </row>
    <row r="5" spans="1:10" ht="21" customHeight="1" x14ac:dyDescent="0.15">
      <c r="A5" s="190" t="s">
        <v>22</v>
      </c>
      <c r="B5" s="191"/>
      <c r="C5" s="205"/>
      <c r="D5" s="205"/>
      <c r="E5" s="206"/>
      <c r="F5" s="26" t="s">
        <v>23</v>
      </c>
      <c r="G5" s="24"/>
      <c r="H5" s="26" t="s">
        <v>24</v>
      </c>
      <c r="I5" s="34"/>
      <c r="J5" s="2" t="s">
        <v>50</v>
      </c>
    </row>
    <row r="6" spans="1:10" ht="21" customHeight="1" x14ac:dyDescent="0.15">
      <c r="A6" s="190" t="s">
        <v>25</v>
      </c>
      <c r="B6" s="191"/>
      <c r="C6" s="205"/>
      <c r="D6" s="205"/>
      <c r="E6" s="206"/>
      <c r="F6" s="26" t="s">
        <v>26</v>
      </c>
      <c r="G6" s="1"/>
      <c r="H6" s="26" t="s">
        <v>27</v>
      </c>
      <c r="I6" s="34"/>
      <c r="J6" s="2" t="s">
        <v>28</v>
      </c>
    </row>
    <row r="7" spans="1:10" ht="21" customHeight="1" x14ac:dyDescent="0.15">
      <c r="A7" s="190" t="s">
        <v>29</v>
      </c>
      <c r="B7" s="191"/>
      <c r="C7" s="213"/>
      <c r="D7" s="213"/>
      <c r="E7" s="214"/>
      <c r="F7" s="27" t="s">
        <v>58</v>
      </c>
      <c r="G7" s="15"/>
      <c r="H7" s="170">
        <v>0</v>
      </c>
      <c r="I7" s="170"/>
      <c r="J7" s="171"/>
    </row>
    <row r="8" spans="1:10" ht="21" customHeight="1" x14ac:dyDescent="0.15">
      <c r="A8" s="173" t="s">
        <v>59</v>
      </c>
      <c r="B8" s="174"/>
      <c r="C8" s="182" t="s">
        <v>90</v>
      </c>
      <c r="D8" s="182"/>
      <c r="E8" s="182"/>
      <c r="F8" s="182"/>
      <c r="G8" s="182"/>
      <c r="H8" s="183"/>
      <c r="I8" s="179" t="s">
        <v>57</v>
      </c>
      <c r="J8" s="28"/>
    </row>
    <row r="9" spans="1:10" ht="21" customHeight="1" x14ac:dyDescent="0.15">
      <c r="A9" s="175"/>
      <c r="B9" s="176"/>
      <c r="C9" s="184" t="s">
        <v>89</v>
      </c>
      <c r="D9" s="184"/>
      <c r="E9" s="184"/>
      <c r="F9" s="184"/>
      <c r="G9" s="184"/>
      <c r="H9" s="185"/>
      <c r="I9" s="180"/>
      <c r="J9" s="29"/>
    </row>
    <row r="10" spans="1:10" ht="21" customHeight="1" x14ac:dyDescent="0.15">
      <c r="A10" s="175"/>
      <c r="B10" s="176"/>
      <c r="C10" s="184" t="s">
        <v>89</v>
      </c>
      <c r="D10" s="184"/>
      <c r="E10" s="184"/>
      <c r="F10" s="184"/>
      <c r="G10" s="184"/>
      <c r="H10" s="185"/>
      <c r="I10" s="180"/>
      <c r="J10" s="29"/>
    </row>
    <row r="11" spans="1:10" ht="21" customHeight="1" x14ac:dyDescent="0.15">
      <c r="A11" s="177"/>
      <c r="B11" s="178"/>
      <c r="C11" s="186" t="s">
        <v>89</v>
      </c>
      <c r="D11" s="186"/>
      <c r="E11" s="186"/>
      <c r="F11" s="186"/>
      <c r="G11" s="186"/>
      <c r="H11" s="187"/>
      <c r="I11" s="180"/>
      <c r="J11" s="29"/>
    </row>
    <row r="12" spans="1:10" ht="21" customHeight="1" x14ac:dyDescent="0.15">
      <c r="A12" s="192" t="s">
        <v>30</v>
      </c>
      <c r="B12" s="193"/>
      <c r="C12" s="30" t="s">
        <v>51</v>
      </c>
      <c r="D12" s="30" t="s">
        <v>52</v>
      </c>
      <c r="E12" s="31" t="s">
        <v>53</v>
      </c>
      <c r="F12" s="179" t="s">
        <v>31</v>
      </c>
      <c r="G12" s="30" t="s">
        <v>55</v>
      </c>
      <c r="H12" s="31" t="s">
        <v>56</v>
      </c>
      <c r="I12" s="180"/>
      <c r="J12" s="16"/>
    </row>
    <row r="13" spans="1:10" ht="21" customHeight="1" x14ac:dyDescent="0.15">
      <c r="A13" s="192"/>
      <c r="B13" s="193"/>
      <c r="C13" s="18"/>
      <c r="D13" s="6"/>
      <c r="E13" s="7"/>
      <c r="F13" s="180"/>
      <c r="G13" s="21"/>
      <c r="H13" s="9"/>
      <c r="I13" s="180"/>
      <c r="J13" s="16"/>
    </row>
    <row r="14" spans="1:10" ht="21" customHeight="1" x14ac:dyDescent="0.15">
      <c r="A14" s="192"/>
      <c r="B14" s="193"/>
      <c r="C14" s="19"/>
      <c r="D14" s="5"/>
      <c r="E14" s="8"/>
      <c r="F14" s="180"/>
      <c r="G14" s="22"/>
      <c r="H14" s="10"/>
      <c r="I14" s="180"/>
      <c r="J14" s="16"/>
    </row>
    <row r="15" spans="1:10" ht="21" customHeight="1" x14ac:dyDescent="0.15">
      <c r="A15" s="192"/>
      <c r="B15" s="193"/>
      <c r="C15" s="19"/>
      <c r="D15" s="5"/>
      <c r="E15" s="8"/>
      <c r="F15" s="180"/>
      <c r="G15" s="22"/>
      <c r="H15" s="10"/>
      <c r="I15" s="180"/>
      <c r="J15" s="16"/>
    </row>
    <row r="16" spans="1:10" ht="21" customHeight="1" x14ac:dyDescent="0.15">
      <c r="A16" s="192"/>
      <c r="B16" s="193"/>
      <c r="C16" s="19"/>
      <c r="D16" s="5"/>
      <c r="E16" s="8"/>
      <c r="F16" s="180"/>
      <c r="G16" s="22"/>
      <c r="H16" s="10"/>
      <c r="I16" s="180"/>
      <c r="J16" s="16"/>
    </row>
    <row r="17" spans="1:10" ht="21" customHeight="1" x14ac:dyDescent="0.15">
      <c r="A17" s="192"/>
      <c r="B17" s="193"/>
      <c r="C17" s="19"/>
      <c r="D17" s="5"/>
      <c r="E17" s="8"/>
      <c r="F17" s="180"/>
      <c r="G17" s="22"/>
      <c r="H17" s="10"/>
      <c r="I17" s="180"/>
      <c r="J17" s="16"/>
    </row>
    <row r="18" spans="1:10" ht="21" customHeight="1" thickBot="1" x14ac:dyDescent="0.2">
      <c r="A18" s="194"/>
      <c r="B18" s="195"/>
      <c r="C18" s="20" t="s">
        <v>54</v>
      </c>
      <c r="D18" s="12">
        <f>SUM(D13:D17)</f>
        <v>0</v>
      </c>
      <c r="E18" s="13"/>
      <c r="F18" s="181"/>
      <c r="G18" s="23"/>
      <c r="H18" s="11"/>
      <c r="I18" s="181"/>
      <c r="J18" s="17"/>
    </row>
    <row r="20" spans="1:10" ht="21" customHeight="1" thickBot="1" x14ac:dyDescent="0.2">
      <c r="A20" s="33" t="s">
        <v>62</v>
      </c>
      <c r="B20" s="33"/>
    </row>
    <row r="21" spans="1:10" ht="21" customHeight="1" x14ac:dyDescent="0.15">
      <c r="A21" s="161" t="s">
        <v>91</v>
      </c>
      <c r="B21" s="162"/>
      <c r="C21" s="162"/>
      <c r="D21" s="162"/>
      <c r="E21" s="162"/>
      <c r="F21" s="162"/>
      <c r="G21" s="162"/>
      <c r="H21" s="162"/>
      <c r="I21" s="162"/>
      <c r="J21" s="163"/>
    </row>
    <row r="22" spans="1:10" ht="21" customHeight="1" x14ac:dyDescent="0.15">
      <c r="A22" s="164"/>
      <c r="B22" s="165"/>
      <c r="C22" s="165"/>
      <c r="D22" s="165"/>
      <c r="E22" s="165"/>
      <c r="F22" s="165"/>
      <c r="G22" s="165"/>
      <c r="H22" s="165"/>
      <c r="I22" s="165"/>
      <c r="J22" s="166"/>
    </row>
    <row r="23" spans="1:10" ht="21" customHeight="1" x14ac:dyDescent="0.15">
      <c r="A23" s="164"/>
      <c r="B23" s="165"/>
      <c r="C23" s="165"/>
      <c r="D23" s="165"/>
      <c r="E23" s="165"/>
      <c r="F23" s="165"/>
      <c r="G23" s="165"/>
      <c r="H23" s="165"/>
      <c r="I23" s="165"/>
      <c r="J23" s="166"/>
    </row>
    <row r="24" spans="1:10" ht="21" customHeight="1" x14ac:dyDescent="0.15">
      <c r="A24" s="164"/>
      <c r="B24" s="165"/>
      <c r="C24" s="165"/>
      <c r="D24" s="165"/>
      <c r="E24" s="165"/>
      <c r="F24" s="165"/>
      <c r="G24" s="165"/>
      <c r="H24" s="165"/>
      <c r="I24" s="165"/>
      <c r="J24" s="166"/>
    </row>
    <row r="25" spans="1:10" ht="21" customHeight="1" thickBot="1" x14ac:dyDescent="0.2">
      <c r="A25" s="167"/>
      <c r="B25" s="168"/>
      <c r="C25" s="168"/>
      <c r="D25" s="168"/>
      <c r="E25" s="168"/>
      <c r="F25" s="168"/>
      <c r="G25" s="168"/>
      <c r="H25" s="168"/>
      <c r="I25" s="168"/>
      <c r="J25" s="169"/>
    </row>
    <row r="26" spans="1:10" ht="21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21" customHeight="1" thickBot="1" x14ac:dyDescent="0.2">
      <c r="A27" s="33" t="s">
        <v>66</v>
      </c>
      <c r="B27" s="35"/>
      <c r="C27" s="35"/>
      <c r="D27" s="35"/>
      <c r="E27" s="35"/>
      <c r="F27" s="35"/>
      <c r="G27" s="35"/>
      <c r="H27" s="35"/>
      <c r="I27" s="35"/>
      <c r="J27" s="92" t="s">
        <v>94</v>
      </c>
    </row>
    <row r="28" spans="1:10" s="48" customFormat="1" ht="21" customHeight="1" x14ac:dyDescent="0.15">
      <c r="A28" s="207" t="s">
        <v>95</v>
      </c>
      <c r="B28" s="208"/>
      <c r="C28" s="208"/>
      <c r="D28" s="209"/>
      <c r="E28" s="90" t="s">
        <v>44</v>
      </c>
      <c r="F28" s="82" t="s">
        <v>45</v>
      </c>
      <c r="G28" s="82" t="s">
        <v>46</v>
      </c>
      <c r="H28" s="82" t="s">
        <v>47</v>
      </c>
      <c r="I28" s="82" t="s">
        <v>48</v>
      </c>
      <c r="J28" s="83" t="s">
        <v>49</v>
      </c>
    </row>
    <row r="29" spans="1:10" s="48" customFormat="1" ht="21" customHeight="1" x14ac:dyDescent="0.15">
      <c r="A29" s="210" t="s">
        <v>93</v>
      </c>
      <c r="B29" s="211"/>
      <c r="C29" s="211"/>
      <c r="D29" s="212"/>
      <c r="E29" s="91" t="s">
        <v>92</v>
      </c>
      <c r="F29" s="84" t="s">
        <v>92</v>
      </c>
      <c r="G29" s="84" t="s">
        <v>92</v>
      </c>
      <c r="H29" s="84" t="s">
        <v>92</v>
      </c>
      <c r="I29" s="85" t="s">
        <v>92</v>
      </c>
      <c r="J29" s="86" t="s">
        <v>92</v>
      </c>
    </row>
    <row r="30" spans="1:10" s="48" customFormat="1" ht="21" customHeight="1" x14ac:dyDescent="0.15">
      <c r="A30" s="95">
        <v>1</v>
      </c>
      <c r="B30" s="98"/>
      <c r="C30" s="98"/>
      <c r="D30" s="99"/>
      <c r="E30" s="89"/>
      <c r="F30" s="87"/>
      <c r="G30" s="87"/>
      <c r="H30" s="87"/>
      <c r="I30" s="87"/>
      <c r="J30" s="88"/>
    </row>
    <row r="31" spans="1:10" s="48" customFormat="1" ht="21" customHeight="1" x14ac:dyDescent="0.15">
      <c r="A31" s="96"/>
      <c r="B31" s="93"/>
      <c r="C31" s="93"/>
      <c r="D31" s="93"/>
      <c r="E31" s="93"/>
      <c r="F31" s="93"/>
      <c r="G31" s="93"/>
      <c r="H31" s="93"/>
      <c r="I31" s="93"/>
      <c r="J31" s="94"/>
    </row>
    <row r="32" spans="1:10" s="48" customFormat="1" ht="21" customHeight="1" x14ac:dyDescent="0.15">
      <c r="A32" s="97"/>
      <c r="B32" s="100"/>
      <c r="C32" s="100"/>
      <c r="D32" s="100"/>
      <c r="E32" s="100"/>
      <c r="F32" s="100"/>
      <c r="G32" s="100"/>
      <c r="H32" s="100"/>
      <c r="I32" s="100"/>
      <c r="J32" s="101"/>
    </row>
    <row r="33" spans="1:10" s="48" customFormat="1" ht="21" customHeight="1" x14ac:dyDescent="0.15">
      <c r="A33" s="95">
        <v>2</v>
      </c>
      <c r="B33" s="98"/>
      <c r="C33" s="98"/>
      <c r="D33" s="99"/>
      <c r="E33" s="89"/>
      <c r="F33" s="87"/>
      <c r="G33" s="87"/>
      <c r="H33" s="87"/>
      <c r="I33" s="87"/>
      <c r="J33" s="88"/>
    </row>
    <row r="34" spans="1:10" s="48" customFormat="1" ht="21" customHeight="1" x14ac:dyDescent="0.15">
      <c r="A34" s="96"/>
      <c r="B34" s="93"/>
      <c r="C34" s="93"/>
      <c r="D34" s="93"/>
      <c r="E34" s="93"/>
      <c r="F34" s="93"/>
      <c r="G34" s="93"/>
      <c r="H34" s="93"/>
      <c r="I34" s="93"/>
      <c r="J34" s="94"/>
    </row>
    <row r="35" spans="1:10" s="48" customFormat="1" ht="21" customHeight="1" x14ac:dyDescent="0.15">
      <c r="A35" s="97"/>
      <c r="B35" s="100"/>
      <c r="C35" s="100"/>
      <c r="D35" s="100"/>
      <c r="E35" s="100"/>
      <c r="F35" s="100"/>
      <c r="G35" s="100"/>
      <c r="H35" s="100"/>
      <c r="I35" s="100"/>
      <c r="J35" s="101"/>
    </row>
    <row r="36" spans="1:10" s="48" customFormat="1" ht="21" customHeight="1" x14ac:dyDescent="0.15">
      <c r="A36" s="95">
        <v>3</v>
      </c>
      <c r="B36" s="98"/>
      <c r="C36" s="98"/>
      <c r="D36" s="99"/>
      <c r="E36" s="89"/>
      <c r="F36" s="87"/>
      <c r="G36" s="87"/>
      <c r="H36" s="87"/>
      <c r="I36" s="87"/>
      <c r="J36" s="88"/>
    </row>
    <row r="37" spans="1:10" s="48" customFormat="1" ht="21" customHeight="1" x14ac:dyDescent="0.15">
      <c r="A37" s="96"/>
      <c r="B37" s="93"/>
      <c r="C37" s="93"/>
      <c r="D37" s="93"/>
      <c r="E37" s="93"/>
      <c r="F37" s="93"/>
      <c r="G37" s="93"/>
      <c r="H37" s="93"/>
      <c r="I37" s="93"/>
      <c r="J37" s="94"/>
    </row>
    <row r="38" spans="1:10" s="48" customFormat="1" ht="21" customHeight="1" x14ac:dyDescent="0.15">
      <c r="A38" s="97"/>
      <c r="B38" s="100"/>
      <c r="C38" s="100"/>
      <c r="D38" s="100"/>
      <c r="E38" s="100"/>
      <c r="F38" s="100"/>
      <c r="G38" s="100"/>
      <c r="H38" s="100"/>
      <c r="I38" s="100"/>
      <c r="J38" s="101"/>
    </row>
    <row r="39" spans="1:10" s="48" customFormat="1" ht="21" customHeight="1" x14ac:dyDescent="0.15">
      <c r="A39" s="95">
        <v>4</v>
      </c>
      <c r="B39" s="98"/>
      <c r="C39" s="98"/>
      <c r="D39" s="99"/>
      <c r="E39" s="89"/>
      <c r="F39" s="87"/>
      <c r="G39" s="87"/>
      <c r="H39" s="87"/>
      <c r="I39" s="87"/>
      <c r="J39" s="88"/>
    </row>
    <row r="40" spans="1:10" s="48" customFormat="1" ht="21" customHeight="1" x14ac:dyDescent="0.15">
      <c r="A40" s="96"/>
      <c r="B40" s="93"/>
      <c r="C40" s="93"/>
      <c r="D40" s="93"/>
      <c r="E40" s="93"/>
      <c r="F40" s="93"/>
      <c r="G40" s="93"/>
      <c r="H40" s="93"/>
      <c r="I40" s="93"/>
      <c r="J40" s="94"/>
    </row>
    <row r="41" spans="1:10" s="48" customFormat="1" ht="21" customHeight="1" x14ac:dyDescent="0.15">
      <c r="A41" s="97"/>
      <c r="B41" s="100"/>
      <c r="C41" s="100"/>
      <c r="D41" s="100"/>
      <c r="E41" s="100"/>
      <c r="F41" s="100"/>
      <c r="G41" s="100"/>
      <c r="H41" s="100"/>
      <c r="I41" s="100"/>
      <c r="J41" s="101"/>
    </row>
    <row r="42" spans="1:10" s="48" customFormat="1" ht="21" customHeight="1" x14ac:dyDescent="0.15">
      <c r="A42" s="95">
        <v>5</v>
      </c>
      <c r="B42" s="98"/>
      <c r="C42" s="98"/>
      <c r="D42" s="99"/>
      <c r="E42" s="89"/>
      <c r="F42" s="87"/>
      <c r="G42" s="87"/>
      <c r="H42" s="87"/>
      <c r="I42" s="87"/>
      <c r="J42" s="88"/>
    </row>
    <row r="43" spans="1:10" s="48" customFormat="1" ht="21" customHeight="1" x14ac:dyDescent="0.15">
      <c r="A43" s="96"/>
      <c r="B43" s="93"/>
      <c r="C43" s="93"/>
      <c r="D43" s="93"/>
      <c r="E43" s="93"/>
      <c r="F43" s="93"/>
      <c r="G43" s="93"/>
      <c r="H43" s="93"/>
      <c r="I43" s="93"/>
      <c r="J43" s="94"/>
    </row>
    <row r="44" spans="1:10" s="48" customFormat="1" ht="21" customHeight="1" x14ac:dyDescent="0.15">
      <c r="A44" s="97"/>
      <c r="B44" s="100"/>
      <c r="C44" s="100"/>
      <c r="D44" s="100"/>
      <c r="E44" s="100"/>
      <c r="F44" s="100"/>
      <c r="G44" s="100"/>
      <c r="H44" s="100"/>
      <c r="I44" s="100"/>
      <c r="J44" s="101"/>
    </row>
    <row r="45" spans="1:10" s="48" customFormat="1" ht="21" customHeight="1" x14ac:dyDescent="0.15">
      <c r="A45" s="95">
        <v>6</v>
      </c>
      <c r="B45" s="98"/>
      <c r="C45" s="98"/>
      <c r="D45" s="99"/>
      <c r="E45" s="89"/>
      <c r="F45" s="87"/>
      <c r="G45" s="87"/>
      <c r="H45" s="87"/>
      <c r="I45" s="87"/>
      <c r="J45" s="88"/>
    </row>
    <row r="46" spans="1:10" s="48" customFormat="1" ht="21" customHeight="1" x14ac:dyDescent="0.15">
      <c r="A46" s="96"/>
      <c r="B46" s="93"/>
      <c r="C46" s="93"/>
      <c r="D46" s="93"/>
      <c r="E46" s="93"/>
      <c r="F46" s="93"/>
      <c r="G46" s="93"/>
      <c r="H46" s="93"/>
      <c r="I46" s="93"/>
      <c r="J46" s="94"/>
    </row>
    <row r="47" spans="1:10" s="48" customFormat="1" ht="21" customHeight="1" thickBo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4"/>
    </row>
    <row r="48" spans="1:10" s="48" customFormat="1" ht="21" customHeight="1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232" s="49" customFormat="1" ht="18.75" customHeight="1" thickBot="1" x14ac:dyDescent="0.2">
      <c r="A49" s="50" t="s">
        <v>74</v>
      </c>
      <c r="B49" s="48"/>
      <c r="C49" s="48"/>
      <c r="D49" s="48"/>
      <c r="E49" s="48"/>
      <c r="F49" s="48"/>
      <c r="G49" s="48"/>
      <c r="H49" s="48"/>
      <c r="I49" s="48"/>
      <c r="J49" s="14" t="s">
        <v>67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</row>
    <row r="50" spans="1:232" s="48" customFormat="1" ht="18" customHeight="1" x14ac:dyDescent="0.15">
      <c r="A50" s="215" t="s">
        <v>78</v>
      </c>
      <c r="B50" s="159"/>
      <c r="C50" s="159"/>
      <c r="D50" s="216"/>
      <c r="E50" s="51" t="str">
        <f t="shared" ref="E50:J50" si="0">E29</f>
        <v>Ｈ00年00月期</v>
      </c>
      <c r="F50" s="46" t="str">
        <f t="shared" si="0"/>
        <v>Ｈ00年00月期</v>
      </c>
      <c r="G50" s="46" t="str">
        <f t="shared" si="0"/>
        <v>Ｈ00年00月期</v>
      </c>
      <c r="H50" s="46" t="str">
        <f t="shared" si="0"/>
        <v>Ｈ00年00月期</v>
      </c>
      <c r="I50" s="46" t="str">
        <f t="shared" si="0"/>
        <v>Ｈ00年00月期</v>
      </c>
      <c r="J50" s="47" t="str">
        <f t="shared" si="0"/>
        <v>Ｈ00年00月期</v>
      </c>
    </row>
    <row r="51" spans="1:232" s="48" customFormat="1" ht="18" customHeight="1" x14ac:dyDescent="0.15">
      <c r="A51" s="149" t="s">
        <v>0</v>
      </c>
      <c r="B51" s="150"/>
      <c r="C51" s="150"/>
      <c r="D51" s="151"/>
      <c r="E51" s="52"/>
      <c r="F51" s="52"/>
      <c r="G51" s="52"/>
      <c r="H51" s="52"/>
      <c r="I51" s="52"/>
      <c r="J51" s="53"/>
    </row>
    <row r="52" spans="1:232" s="48" customFormat="1" ht="18" customHeight="1" x14ac:dyDescent="0.15">
      <c r="A52" s="118" t="s">
        <v>1</v>
      </c>
      <c r="B52" s="119"/>
      <c r="C52" s="119"/>
      <c r="D52" s="120"/>
      <c r="E52" s="52"/>
      <c r="F52" s="52"/>
      <c r="G52" s="52"/>
      <c r="H52" s="52"/>
      <c r="I52" s="52"/>
      <c r="J52" s="53"/>
    </row>
    <row r="53" spans="1:232" s="48" customFormat="1" ht="18" customHeight="1" x14ac:dyDescent="0.15">
      <c r="A53" s="244" t="s">
        <v>2</v>
      </c>
      <c r="B53" s="245"/>
      <c r="C53" s="245"/>
      <c r="D53" s="246"/>
      <c r="E53" s="52"/>
      <c r="F53" s="52"/>
      <c r="G53" s="52"/>
      <c r="H53" s="52"/>
      <c r="I53" s="52"/>
      <c r="J53" s="53"/>
    </row>
    <row r="54" spans="1:232" s="48" customFormat="1" ht="18" customHeight="1" x14ac:dyDescent="0.15">
      <c r="A54" s="247" t="s">
        <v>8</v>
      </c>
      <c r="B54" s="248"/>
      <c r="C54" s="248"/>
      <c r="D54" s="249"/>
      <c r="E54" s="54"/>
      <c r="F54" s="54"/>
      <c r="G54" s="54"/>
      <c r="H54" s="54"/>
      <c r="I54" s="54"/>
      <c r="J54" s="55"/>
    </row>
    <row r="55" spans="1:232" s="48" customFormat="1" ht="18" customHeight="1" x14ac:dyDescent="0.15">
      <c r="A55" s="118" t="s">
        <v>9</v>
      </c>
      <c r="B55" s="119"/>
      <c r="C55" s="119"/>
      <c r="D55" s="120"/>
      <c r="E55" s="56"/>
      <c r="F55" s="56"/>
      <c r="G55" s="56"/>
      <c r="H55" s="56"/>
      <c r="I55" s="56"/>
      <c r="J55" s="57"/>
    </row>
    <row r="56" spans="1:232" s="48" customFormat="1" ht="18" customHeight="1" x14ac:dyDescent="0.15">
      <c r="A56" s="118" t="s">
        <v>75</v>
      </c>
      <c r="B56" s="119"/>
      <c r="C56" s="119"/>
      <c r="D56" s="120"/>
      <c r="E56" s="52">
        <f>E54+E55</f>
        <v>0</v>
      </c>
      <c r="F56" s="52">
        <f t="shared" ref="F56:J56" si="1">F54+F55</f>
        <v>0</v>
      </c>
      <c r="G56" s="52">
        <f t="shared" si="1"/>
        <v>0</v>
      </c>
      <c r="H56" s="52">
        <f t="shared" si="1"/>
        <v>0</v>
      </c>
      <c r="I56" s="52">
        <f t="shared" si="1"/>
        <v>0</v>
      </c>
      <c r="J56" s="53">
        <f t="shared" si="1"/>
        <v>0</v>
      </c>
    </row>
    <row r="57" spans="1:232" s="48" customFormat="1" ht="18" customHeight="1" x14ac:dyDescent="0.15">
      <c r="A57" s="244" t="s">
        <v>10</v>
      </c>
      <c r="B57" s="245"/>
      <c r="C57" s="245"/>
      <c r="D57" s="246"/>
      <c r="E57" s="58"/>
      <c r="F57" s="58"/>
      <c r="G57" s="58"/>
      <c r="H57" s="58"/>
      <c r="I57" s="58"/>
      <c r="J57" s="59"/>
    </row>
    <row r="58" spans="1:232" s="48" customFormat="1" ht="18" customHeight="1" x14ac:dyDescent="0.15">
      <c r="A58" s="118" t="s">
        <v>11</v>
      </c>
      <c r="B58" s="119"/>
      <c r="C58" s="119"/>
      <c r="D58" s="120"/>
      <c r="E58" s="56"/>
      <c r="F58" s="56"/>
      <c r="G58" s="56"/>
      <c r="H58" s="56"/>
      <c r="I58" s="56"/>
      <c r="J58" s="57"/>
    </row>
    <row r="59" spans="1:232" s="48" customFormat="1" ht="18" customHeight="1" x14ac:dyDescent="0.15">
      <c r="A59" s="118" t="s">
        <v>4</v>
      </c>
      <c r="B59" s="119"/>
      <c r="C59" s="119"/>
      <c r="D59" s="120"/>
      <c r="E59" s="52">
        <v>0</v>
      </c>
      <c r="F59" s="52">
        <v>0</v>
      </c>
      <c r="G59" s="52">
        <v>0</v>
      </c>
      <c r="H59" s="52">
        <v>0</v>
      </c>
      <c r="I59" s="52"/>
      <c r="J59" s="53"/>
    </row>
    <row r="60" spans="1:232" s="48" customFormat="1" ht="18" customHeight="1" x14ac:dyDescent="0.15">
      <c r="A60" s="244" t="s">
        <v>12</v>
      </c>
      <c r="B60" s="245"/>
      <c r="C60" s="245"/>
      <c r="D60" s="246"/>
      <c r="E60" s="52">
        <v>0</v>
      </c>
      <c r="F60" s="52">
        <v>0</v>
      </c>
      <c r="G60" s="52">
        <v>0</v>
      </c>
      <c r="H60" s="52">
        <v>0</v>
      </c>
      <c r="I60" s="52"/>
      <c r="J60" s="53"/>
    </row>
    <row r="61" spans="1:232" s="48" customFormat="1" ht="18" customHeight="1" x14ac:dyDescent="0.15">
      <c r="A61" s="247" t="s">
        <v>76</v>
      </c>
      <c r="B61" s="248"/>
      <c r="C61" s="248"/>
      <c r="D61" s="249"/>
      <c r="E61" s="54">
        <f>E58-E57-E60</f>
        <v>0</v>
      </c>
      <c r="F61" s="54">
        <f t="shared" ref="F61:J61" si="2">F58-F57-F60</f>
        <v>0</v>
      </c>
      <c r="G61" s="54">
        <f t="shared" si="2"/>
        <v>0</v>
      </c>
      <c r="H61" s="54">
        <f t="shared" si="2"/>
        <v>0</v>
      </c>
      <c r="I61" s="54">
        <f t="shared" si="2"/>
        <v>0</v>
      </c>
      <c r="J61" s="55">
        <f t="shared" si="2"/>
        <v>0</v>
      </c>
    </row>
    <row r="62" spans="1:232" s="48" customFormat="1" ht="18" customHeight="1" x14ac:dyDescent="0.15">
      <c r="A62" s="247" t="s">
        <v>77</v>
      </c>
      <c r="B62" s="248"/>
      <c r="C62" s="248"/>
      <c r="D62" s="249"/>
      <c r="E62" s="67" t="str">
        <f>IF(E56&gt;0,E61/E56,"")</f>
        <v/>
      </c>
      <c r="F62" s="67" t="str">
        <f t="shared" ref="F62:J62" si="3">IF(F56&gt;0,F61/F56,"")</f>
        <v/>
      </c>
      <c r="G62" s="67" t="str">
        <f t="shared" si="3"/>
        <v/>
      </c>
      <c r="H62" s="67" t="str">
        <f t="shared" si="3"/>
        <v/>
      </c>
      <c r="I62" s="67" t="str">
        <f t="shared" si="3"/>
        <v/>
      </c>
      <c r="J62" s="68" t="str">
        <f t="shared" si="3"/>
        <v/>
      </c>
    </row>
    <row r="63" spans="1:232" s="48" customFormat="1" ht="18" customHeight="1" x14ac:dyDescent="0.15">
      <c r="A63" s="118" t="s">
        <v>14</v>
      </c>
      <c r="B63" s="119"/>
      <c r="C63" s="119"/>
      <c r="D63" s="120"/>
      <c r="E63" s="52"/>
      <c r="F63" s="52"/>
      <c r="G63" s="52"/>
      <c r="H63" s="52"/>
      <c r="I63" s="52"/>
      <c r="J63" s="53"/>
    </row>
    <row r="64" spans="1:232" s="48" customFormat="1" ht="18" customHeight="1" thickBot="1" x14ac:dyDescent="0.2">
      <c r="A64" s="115" t="s">
        <v>5</v>
      </c>
      <c r="B64" s="116"/>
      <c r="C64" s="116"/>
      <c r="D64" s="117"/>
      <c r="E64" s="52"/>
      <c r="F64" s="52"/>
      <c r="G64" s="52"/>
      <c r="H64" s="52"/>
      <c r="I64" s="52"/>
      <c r="J64" s="53"/>
    </row>
    <row r="65" spans="1:11" s="48" customFormat="1" ht="18" customHeight="1" x14ac:dyDescent="0.15">
      <c r="A65" s="215" t="s">
        <v>79</v>
      </c>
      <c r="B65" s="159"/>
      <c r="C65" s="159"/>
      <c r="D65" s="216"/>
      <c r="E65" s="46" t="str">
        <f t="shared" ref="E65:J65" si="4">E29</f>
        <v>Ｈ00年00月期</v>
      </c>
      <c r="F65" s="51" t="str">
        <f t="shared" si="4"/>
        <v>Ｈ00年00月期</v>
      </c>
      <c r="G65" s="46" t="str">
        <f t="shared" si="4"/>
        <v>Ｈ00年00月期</v>
      </c>
      <c r="H65" s="46" t="str">
        <f t="shared" si="4"/>
        <v>Ｈ00年00月期</v>
      </c>
      <c r="I65" s="46" t="str">
        <f t="shared" si="4"/>
        <v>Ｈ00年00月期</v>
      </c>
      <c r="J65" s="47" t="str">
        <f t="shared" si="4"/>
        <v>Ｈ00年00月期</v>
      </c>
    </row>
    <row r="66" spans="1:11" s="48" customFormat="1" ht="18" customHeight="1" x14ac:dyDescent="0.15">
      <c r="A66" s="149" t="s">
        <v>0</v>
      </c>
      <c r="B66" s="150"/>
      <c r="C66" s="150"/>
      <c r="D66" s="151"/>
      <c r="E66" s="52">
        <f>E51</f>
        <v>0</v>
      </c>
      <c r="F66" s="52"/>
      <c r="G66" s="52"/>
      <c r="H66" s="52"/>
      <c r="I66" s="52"/>
      <c r="J66" s="53"/>
    </row>
    <row r="67" spans="1:11" s="48" customFormat="1" ht="18" customHeight="1" x14ac:dyDescent="0.15">
      <c r="A67" s="118" t="s">
        <v>1</v>
      </c>
      <c r="B67" s="119"/>
      <c r="C67" s="119"/>
      <c r="D67" s="120"/>
      <c r="E67" s="52">
        <f t="shared" ref="E67:E79" si="5">E52</f>
        <v>0</v>
      </c>
      <c r="F67" s="52"/>
      <c r="G67" s="52"/>
      <c r="H67" s="52"/>
      <c r="I67" s="52"/>
      <c r="J67" s="53"/>
    </row>
    <row r="68" spans="1:11" s="48" customFormat="1" ht="18" customHeight="1" x14ac:dyDescent="0.15">
      <c r="A68" s="244" t="s">
        <v>2</v>
      </c>
      <c r="B68" s="245"/>
      <c r="C68" s="245"/>
      <c r="D68" s="246"/>
      <c r="E68" s="52">
        <f t="shared" si="5"/>
        <v>0</v>
      </c>
      <c r="F68" s="52"/>
      <c r="G68" s="52"/>
      <c r="H68" s="52"/>
      <c r="I68" s="52"/>
      <c r="J68" s="53"/>
    </row>
    <row r="69" spans="1:11" s="48" customFormat="1" ht="18" customHeight="1" x14ac:dyDescent="0.15">
      <c r="A69" s="247" t="s">
        <v>8</v>
      </c>
      <c r="B69" s="248"/>
      <c r="C69" s="248"/>
      <c r="D69" s="249"/>
      <c r="E69" s="54">
        <f t="shared" si="5"/>
        <v>0</v>
      </c>
      <c r="F69" s="54"/>
      <c r="G69" s="54"/>
      <c r="H69" s="54"/>
      <c r="I69" s="54"/>
      <c r="J69" s="55"/>
    </row>
    <row r="70" spans="1:11" s="48" customFormat="1" ht="18" customHeight="1" x14ac:dyDescent="0.15">
      <c r="A70" s="118" t="s">
        <v>9</v>
      </c>
      <c r="B70" s="119"/>
      <c r="C70" s="119"/>
      <c r="D70" s="120"/>
      <c r="E70" s="56">
        <f t="shared" si="5"/>
        <v>0</v>
      </c>
      <c r="F70" s="56"/>
      <c r="G70" s="56"/>
      <c r="H70" s="56"/>
      <c r="I70" s="56"/>
      <c r="J70" s="57"/>
    </row>
    <row r="71" spans="1:11" s="48" customFormat="1" ht="18" customHeight="1" x14ac:dyDescent="0.15">
      <c r="A71" s="118" t="s">
        <v>75</v>
      </c>
      <c r="B71" s="119"/>
      <c r="C71" s="119"/>
      <c r="D71" s="120"/>
      <c r="E71" s="52">
        <f>E69+E70</f>
        <v>0</v>
      </c>
      <c r="F71" s="52">
        <f t="shared" ref="F71" si="6">F69+F70</f>
        <v>0</v>
      </c>
      <c r="G71" s="52">
        <f t="shared" ref="G71" si="7">G69+G70</f>
        <v>0</v>
      </c>
      <c r="H71" s="52">
        <f t="shared" ref="H71" si="8">H69+H70</f>
        <v>0</v>
      </c>
      <c r="I71" s="52">
        <f t="shared" ref="I71" si="9">I69+I70</f>
        <v>0</v>
      </c>
      <c r="J71" s="53">
        <f t="shared" ref="J71" si="10">J69+J70</f>
        <v>0</v>
      </c>
    </row>
    <row r="72" spans="1:11" s="48" customFormat="1" ht="18" customHeight="1" x14ac:dyDescent="0.15">
      <c r="A72" s="244" t="s">
        <v>10</v>
      </c>
      <c r="B72" s="245"/>
      <c r="C72" s="245"/>
      <c r="D72" s="246"/>
      <c r="E72" s="58">
        <f t="shared" si="5"/>
        <v>0</v>
      </c>
      <c r="F72" s="58"/>
      <c r="G72" s="58"/>
      <c r="H72" s="58"/>
      <c r="I72" s="58"/>
      <c r="J72" s="59"/>
    </row>
    <row r="73" spans="1:11" s="48" customFormat="1" ht="18" customHeight="1" x14ac:dyDescent="0.15">
      <c r="A73" s="118" t="s">
        <v>11</v>
      </c>
      <c r="B73" s="119"/>
      <c r="C73" s="119"/>
      <c r="D73" s="120"/>
      <c r="E73" s="56">
        <f t="shared" si="5"/>
        <v>0</v>
      </c>
      <c r="F73" s="56"/>
      <c r="G73" s="56"/>
      <c r="H73" s="56"/>
      <c r="I73" s="56"/>
      <c r="J73" s="57"/>
    </row>
    <row r="74" spans="1:11" s="48" customFormat="1" ht="18" customHeight="1" x14ac:dyDescent="0.15">
      <c r="A74" s="118" t="s">
        <v>4</v>
      </c>
      <c r="B74" s="119"/>
      <c r="C74" s="119"/>
      <c r="D74" s="120"/>
      <c r="E74" s="52">
        <f t="shared" si="5"/>
        <v>0</v>
      </c>
      <c r="F74" s="52">
        <v>0</v>
      </c>
      <c r="G74" s="52">
        <v>0</v>
      </c>
      <c r="H74" s="52"/>
      <c r="I74" s="52"/>
      <c r="J74" s="53"/>
    </row>
    <row r="75" spans="1:11" s="48" customFormat="1" ht="18" customHeight="1" x14ac:dyDescent="0.15">
      <c r="A75" s="244" t="s">
        <v>12</v>
      </c>
      <c r="B75" s="245"/>
      <c r="C75" s="245"/>
      <c r="D75" s="246"/>
      <c r="E75" s="52">
        <f t="shared" si="5"/>
        <v>0</v>
      </c>
      <c r="F75" s="52">
        <v>0</v>
      </c>
      <c r="G75" s="52"/>
      <c r="H75" s="52"/>
      <c r="I75" s="52"/>
      <c r="J75" s="53"/>
    </row>
    <row r="76" spans="1:11" s="48" customFormat="1" ht="18" customHeight="1" x14ac:dyDescent="0.15">
      <c r="A76" s="247" t="s">
        <v>76</v>
      </c>
      <c r="B76" s="248"/>
      <c r="C76" s="248"/>
      <c r="D76" s="249"/>
      <c r="E76" s="54">
        <f>E73-E72-E75</f>
        <v>0</v>
      </c>
      <c r="F76" s="54">
        <f t="shared" ref="F76" si="11">F73-F72-F75</f>
        <v>0</v>
      </c>
      <c r="G76" s="54">
        <f t="shared" ref="G76" si="12">G73-G72-G75</f>
        <v>0</v>
      </c>
      <c r="H76" s="54">
        <f t="shared" ref="H76" si="13">H73-H72-H75</f>
        <v>0</v>
      </c>
      <c r="I76" s="54">
        <f t="shared" ref="I76" si="14">I73-I72-I75</f>
        <v>0</v>
      </c>
      <c r="J76" s="55">
        <f t="shared" ref="J76" si="15">J73-J72-J75</f>
        <v>0</v>
      </c>
    </row>
    <row r="77" spans="1:11" s="48" customFormat="1" ht="18" customHeight="1" x14ac:dyDescent="0.15">
      <c r="A77" s="247" t="s">
        <v>77</v>
      </c>
      <c r="B77" s="248"/>
      <c r="C77" s="248"/>
      <c r="D77" s="249"/>
      <c r="E77" s="67" t="str">
        <f>IF(E71&gt;0,E76/E71,"-")</f>
        <v>-</v>
      </c>
      <c r="F77" s="67" t="str">
        <f>IF(F68="","",F76/F71)</f>
        <v/>
      </c>
      <c r="G77" s="67" t="str">
        <f t="shared" ref="G77" si="16">IF(G71&gt;0,G76/G71,"")</f>
        <v/>
      </c>
      <c r="H77" s="67" t="str">
        <f t="shared" ref="H77" si="17">IF(H71&gt;0,H76/H71,"")</f>
        <v/>
      </c>
      <c r="I77" s="67" t="str">
        <f t="shared" ref="I77" si="18">IF(I71&gt;0,I76/I71,"")</f>
        <v/>
      </c>
      <c r="J77" s="68" t="str">
        <f t="shared" ref="J77" si="19">IF(J71&gt;0,J76/J71,"")</f>
        <v/>
      </c>
    </row>
    <row r="78" spans="1:11" s="48" customFormat="1" ht="18" customHeight="1" x14ac:dyDescent="0.15">
      <c r="A78" s="118" t="s">
        <v>14</v>
      </c>
      <c r="B78" s="119"/>
      <c r="C78" s="119"/>
      <c r="D78" s="120"/>
      <c r="E78" s="52">
        <f t="shared" si="5"/>
        <v>0</v>
      </c>
      <c r="F78" s="52"/>
      <c r="G78" s="52"/>
      <c r="H78" s="52"/>
      <c r="I78" s="52"/>
      <c r="J78" s="53"/>
    </row>
    <row r="79" spans="1:11" s="48" customFormat="1" ht="18" customHeight="1" thickBot="1" x14ac:dyDescent="0.2">
      <c r="A79" s="115" t="s">
        <v>5</v>
      </c>
      <c r="B79" s="116"/>
      <c r="C79" s="116"/>
      <c r="D79" s="117"/>
      <c r="E79" s="60">
        <f t="shared" si="5"/>
        <v>0</v>
      </c>
      <c r="F79" s="60"/>
      <c r="G79" s="60"/>
      <c r="H79" s="60"/>
      <c r="I79" s="60"/>
      <c r="J79" s="61"/>
    </row>
    <row r="80" spans="1:11" s="48" customFormat="1" ht="18" customHeight="1" thickBot="1" x14ac:dyDescent="0.2">
      <c r="A80" s="81" t="s">
        <v>85</v>
      </c>
      <c r="B80" s="80"/>
      <c r="C80" s="80"/>
      <c r="D80" s="80"/>
      <c r="E80" s="80"/>
      <c r="F80" s="80"/>
      <c r="G80" s="80"/>
      <c r="H80" s="80"/>
      <c r="I80" s="80"/>
      <c r="J80" s="80"/>
      <c r="K80" s="74"/>
    </row>
    <row r="81" spans="1:10" s="48" customFormat="1" ht="18" customHeight="1" x14ac:dyDescent="0.15">
      <c r="A81" s="152" t="s">
        <v>6</v>
      </c>
      <c r="B81" s="153"/>
      <c r="C81" s="153"/>
      <c r="D81" s="154"/>
      <c r="E81" s="158" t="s">
        <v>7</v>
      </c>
      <c r="F81" s="159"/>
      <c r="G81" s="159"/>
      <c r="H81" s="159"/>
      <c r="I81" s="159"/>
      <c r="J81" s="160"/>
    </row>
    <row r="82" spans="1:10" s="48" customFormat="1" ht="18" customHeight="1" x14ac:dyDescent="0.15">
      <c r="A82" s="155"/>
      <c r="B82" s="156"/>
      <c r="C82" s="156"/>
      <c r="D82" s="157"/>
      <c r="E82" s="62"/>
      <c r="F82" s="62" t="str">
        <f>F29</f>
        <v>Ｈ00年00月期</v>
      </c>
      <c r="G82" s="62" t="str">
        <f>G29</f>
        <v>Ｈ00年00月期</v>
      </c>
      <c r="H82" s="62" t="str">
        <f>H29</f>
        <v>Ｈ00年00月期</v>
      </c>
      <c r="I82" s="62" t="str">
        <f>I29</f>
        <v>Ｈ00年00月期</v>
      </c>
      <c r="J82" s="63" t="str">
        <f>J29</f>
        <v>Ｈ00年00月期</v>
      </c>
    </row>
    <row r="83" spans="1:10" s="48" customFormat="1" ht="18" customHeight="1" x14ac:dyDescent="0.15">
      <c r="A83" s="149" t="s">
        <v>0</v>
      </c>
      <c r="B83" s="150"/>
      <c r="C83" s="150"/>
      <c r="D83" s="151"/>
      <c r="E83" s="56"/>
      <c r="F83" s="56" t="str">
        <f>IF(F66="","",F66-F51)</f>
        <v/>
      </c>
      <c r="G83" s="56" t="str">
        <f t="shared" ref="G83:J83" si="20">IF(G66="","",G66-G51)</f>
        <v/>
      </c>
      <c r="H83" s="56" t="str">
        <f t="shared" si="20"/>
        <v/>
      </c>
      <c r="I83" s="56" t="str">
        <f t="shared" si="20"/>
        <v/>
      </c>
      <c r="J83" s="57" t="str">
        <f t="shared" si="20"/>
        <v/>
      </c>
    </row>
    <row r="84" spans="1:10" s="48" customFormat="1" ht="18" customHeight="1" x14ac:dyDescent="0.15">
      <c r="A84" s="146" t="s">
        <v>15</v>
      </c>
      <c r="B84" s="147"/>
      <c r="C84" s="147"/>
      <c r="D84" s="148"/>
      <c r="E84" s="64"/>
      <c r="F84" s="70" t="str">
        <f>IF(F66="","",F66/F51)</f>
        <v/>
      </c>
      <c r="G84" s="70" t="str">
        <f t="shared" ref="G84:J84" si="21">IF(G66="","",G66/G51)</f>
        <v/>
      </c>
      <c r="H84" s="70" t="str">
        <f t="shared" si="21"/>
        <v/>
      </c>
      <c r="I84" s="70" t="str">
        <f t="shared" si="21"/>
        <v/>
      </c>
      <c r="J84" s="71" t="str">
        <f t="shared" si="21"/>
        <v/>
      </c>
    </row>
    <row r="85" spans="1:10" s="48" customFormat="1" ht="18" customHeight="1" x14ac:dyDescent="0.15">
      <c r="A85" s="118" t="s">
        <v>1</v>
      </c>
      <c r="B85" s="119"/>
      <c r="C85" s="119"/>
      <c r="D85" s="120"/>
      <c r="E85" s="52"/>
      <c r="F85" s="52" t="str">
        <f>IF(F67="","",F67-F52)</f>
        <v/>
      </c>
      <c r="G85" s="52" t="str">
        <f t="shared" ref="G85:J85" si="22">IF(G67="","",G67-G52)</f>
        <v/>
      </c>
      <c r="H85" s="52" t="str">
        <f t="shared" si="22"/>
        <v/>
      </c>
      <c r="I85" s="52" t="str">
        <f t="shared" si="22"/>
        <v/>
      </c>
      <c r="J85" s="53" t="str">
        <f t="shared" si="22"/>
        <v/>
      </c>
    </row>
    <row r="86" spans="1:10" s="48" customFormat="1" ht="18" customHeight="1" x14ac:dyDescent="0.15">
      <c r="A86" s="118" t="s">
        <v>2</v>
      </c>
      <c r="B86" s="119"/>
      <c r="C86" s="119"/>
      <c r="D86" s="120"/>
      <c r="E86" s="52"/>
      <c r="F86" s="52" t="str">
        <f>IF(F68="","",F68-F53)</f>
        <v/>
      </c>
      <c r="G86" s="52" t="str">
        <f t="shared" ref="G86:J86" si="23">IF(G68="","",G68-G53)</f>
        <v/>
      </c>
      <c r="H86" s="52" t="str">
        <f t="shared" si="23"/>
        <v/>
      </c>
      <c r="I86" s="52" t="str">
        <f t="shared" si="23"/>
        <v/>
      </c>
      <c r="J86" s="53" t="str">
        <f t="shared" si="23"/>
        <v/>
      </c>
    </row>
    <row r="87" spans="1:10" s="48" customFormat="1" ht="18" customHeight="1" x14ac:dyDescent="0.15">
      <c r="A87" s="250" t="s">
        <v>15</v>
      </c>
      <c r="B87" s="251"/>
      <c r="C87" s="251"/>
      <c r="D87" s="252"/>
      <c r="E87" s="64"/>
      <c r="F87" s="75" t="str">
        <f>IF(F86="","",F68/F53)</f>
        <v/>
      </c>
      <c r="G87" s="64" t="str">
        <f t="shared" ref="G87:J87" si="24">IF(G86="","",G68/G53)</f>
        <v/>
      </c>
      <c r="H87" s="64" t="str">
        <f t="shared" si="24"/>
        <v/>
      </c>
      <c r="I87" s="64" t="str">
        <f t="shared" si="24"/>
        <v/>
      </c>
      <c r="J87" s="65" t="str">
        <f t="shared" si="24"/>
        <v/>
      </c>
    </row>
    <row r="88" spans="1:10" s="48" customFormat="1" ht="18" customHeight="1" x14ac:dyDescent="0.15">
      <c r="A88" s="118" t="s">
        <v>8</v>
      </c>
      <c r="B88" s="119"/>
      <c r="C88" s="119"/>
      <c r="D88" s="120"/>
      <c r="E88" s="56"/>
      <c r="F88" s="56" t="str">
        <f>IF(F69="","",F69-F54)</f>
        <v/>
      </c>
      <c r="G88" s="56" t="str">
        <f t="shared" ref="G88:J88" si="25">IF(G69="","",G69-G54)</f>
        <v/>
      </c>
      <c r="H88" s="56" t="str">
        <f t="shared" si="25"/>
        <v/>
      </c>
      <c r="I88" s="56" t="str">
        <f t="shared" si="25"/>
        <v/>
      </c>
      <c r="J88" s="57" t="str">
        <f t="shared" si="25"/>
        <v/>
      </c>
    </row>
    <row r="89" spans="1:10" s="48" customFormat="1" ht="18" customHeight="1" x14ac:dyDescent="0.15">
      <c r="A89" s="250" t="s">
        <v>15</v>
      </c>
      <c r="B89" s="251"/>
      <c r="C89" s="251"/>
      <c r="D89" s="252"/>
      <c r="E89" s="66"/>
      <c r="F89" s="76" t="str">
        <f>IF(F69="","",F69/F54)</f>
        <v/>
      </c>
      <c r="G89" s="76" t="str">
        <f t="shared" ref="G89:J89" si="26">IF(G69="","",G69/G54)</f>
        <v/>
      </c>
      <c r="H89" s="76" t="str">
        <f t="shared" si="26"/>
        <v/>
      </c>
      <c r="I89" s="76" t="str">
        <f t="shared" si="26"/>
        <v/>
      </c>
      <c r="J89" s="77" t="str">
        <f t="shared" si="26"/>
        <v/>
      </c>
    </row>
    <row r="90" spans="1:10" s="48" customFormat="1" ht="18" customHeight="1" x14ac:dyDescent="0.15">
      <c r="A90" s="118" t="s">
        <v>9</v>
      </c>
      <c r="B90" s="119"/>
      <c r="C90" s="119"/>
      <c r="D90" s="120"/>
      <c r="E90" s="56"/>
      <c r="F90" s="56" t="str">
        <f>IF(F70="","",F70-F55)</f>
        <v/>
      </c>
      <c r="G90" s="56" t="str">
        <f t="shared" ref="G90:J90" si="27">IF(G70="","",G70-G55)</f>
        <v/>
      </c>
      <c r="H90" s="56" t="str">
        <f t="shared" si="27"/>
        <v/>
      </c>
      <c r="I90" s="56" t="str">
        <f t="shared" si="27"/>
        <v/>
      </c>
      <c r="J90" s="57" t="str">
        <f t="shared" si="27"/>
        <v/>
      </c>
    </row>
    <row r="91" spans="1:10" s="48" customFormat="1" ht="18" customHeight="1" x14ac:dyDescent="0.15">
      <c r="A91" s="118" t="s">
        <v>72</v>
      </c>
      <c r="B91" s="119"/>
      <c r="C91" s="119"/>
      <c r="D91" s="120"/>
      <c r="E91" s="52"/>
      <c r="F91" s="52" t="str">
        <f>IF(F68="","",F71-F56)</f>
        <v/>
      </c>
      <c r="G91" s="52" t="str">
        <f t="shared" ref="G91:J91" si="28">IF(G68="","",G71-G56)</f>
        <v/>
      </c>
      <c r="H91" s="52" t="str">
        <f t="shared" si="28"/>
        <v/>
      </c>
      <c r="I91" s="52" t="str">
        <f t="shared" si="28"/>
        <v/>
      </c>
      <c r="J91" s="53" t="str">
        <f t="shared" si="28"/>
        <v/>
      </c>
    </row>
    <row r="92" spans="1:10" s="48" customFormat="1" ht="18" customHeight="1" x14ac:dyDescent="0.15">
      <c r="A92" s="244" t="s">
        <v>10</v>
      </c>
      <c r="B92" s="245"/>
      <c r="C92" s="245"/>
      <c r="D92" s="246"/>
      <c r="E92" s="58"/>
      <c r="F92" s="58" t="str">
        <f>IF(F72="","",F72-F57)</f>
        <v/>
      </c>
      <c r="G92" s="58" t="str">
        <f t="shared" ref="G92:J92" si="29">IF(G72="","",G72-G57)</f>
        <v/>
      </c>
      <c r="H92" s="58" t="str">
        <f t="shared" si="29"/>
        <v/>
      </c>
      <c r="I92" s="58" t="str">
        <f t="shared" si="29"/>
        <v/>
      </c>
      <c r="J92" s="59" t="str">
        <f t="shared" si="29"/>
        <v/>
      </c>
    </row>
    <row r="93" spans="1:10" s="48" customFormat="1" ht="18" customHeight="1" x14ac:dyDescent="0.15">
      <c r="A93" s="118" t="s">
        <v>11</v>
      </c>
      <c r="B93" s="119"/>
      <c r="C93" s="119"/>
      <c r="D93" s="120"/>
      <c r="E93" s="56"/>
      <c r="F93" s="56" t="str">
        <f>IF(F73="","",F73-F58)</f>
        <v/>
      </c>
      <c r="G93" s="56" t="str">
        <f t="shared" ref="G93:J93" si="30">IF(G73="","",G73-G58)</f>
        <v/>
      </c>
      <c r="H93" s="56" t="str">
        <f t="shared" si="30"/>
        <v/>
      </c>
      <c r="I93" s="56" t="str">
        <f t="shared" si="30"/>
        <v/>
      </c>
      <c r="J93" s="57" t="str">
        <f t="shared" si="30"/>
        <v/>
      </c>
    </row>
    <row r="94" spans="1:10" s="48" customFormat="1" ht="18" customHeight="1" x14ac:dyDescent="0.15">
      <c r="A94" s="118" t="s">
        <v>4</v>
      </c>
      <c r="B94" s="119"/>
      <c r="C94" s="119"/>
      <c r="D94" s="120"/>
      <c r="E94" s="52"/>
      <c r="F94" s="52">
        <f>IF(F74="","",F74-F59)</f>
        <v>0</v>
      </c>
      <c r="G94" s="52">
        <f t="shared" ref="G94:J94" si="31">IF(G74="","",G74-G59)</f>
        <v>0</v>
      </c>
      <c r="H94" s="52" t="str">
        <f t="shared" si="31"/>
        <v/>
      </c>
      <c r="I94" s="52" t="str">
        <f t="shared" si="31"/>
        <v/>
      </c>
      <c r="J94" s="53" t="str">
        <f t="shared" si="31"/>
        <v/>
      </c>
    </row>
    <row r="95" spans="1:10" s="48" customFormat="1" ht="18" customHeight="1" x14ac:dyDescent="0.15">
      <c r="A95" s="244" t="s">
        <v>12</v>
      </c>
      <c r="B95" s="245"/>
      <c r="C95" s="245"/>
      <c r="D95" s="246"/>
      <c r="E95" s="52"/>
      <c r="F95" s="52">
        <f>IF(F75="","",F75-F60)</f>
        <v>0</v>
      </c>
      <c r="G95" s="52" t="str">
        <f t="shared" ref="G95:J95" si="32">IF(G75="","",G75-G60)</f>
        <v/>
      </c>
      <c r="H95" s="52" t="str">
        <f t="shared" si="32"/>
        <v/>
      </c>
      <c r="I95" s="52" t="str">
        <f t="shared" si="32"/>
        <v/>
      </c>
      <c r="J95" s="53" t="str">
        <f t="shared" si="32"/>
        <v/>
      </c>
    </row>
    <row r="96" spans="1:10" s="48" customFormat="1" ht="18" customHeight="1" x14ac:dyDescent="0.15">
      <c r="A96" s="247" t="s">
        <v>13</v>
      </c>
      <c r="B96" s="248"/>
      <c r="C96" s="248"/>
      <c r="D96" s="249"/>
      <c r="E96" s="54"/>
      <c r="F96" s="54" t="str">
        <f>IF(F73="","",F76-F61)</f>
        <v/>
      </c>
      <c r="G96" s="54" t="str">
        <f t="shared" ref="G96:J96" si="33">IF(G73="","",G76-G61)</f>
        <v/>
      </c>
      <c r="H96" s="54" t="str">
        <f t="shared" si="33"/>
        <v/>
      </c>
      <c r="I96" s="54" t="str">
        <f t="shared" si="33"/>
        <v/>
      </c>
      <c r="J96" s="55" t="str">
        <f t="shared" si="33"/>
        <v/>
      </c>
    </row>
    <row r="97" spans="1:10" s="48" customFormat="1" ht="18" customHeight="1" x14ac:dyDescent="0.15">
      <c r="A97" s="247" t="s">
        <v>73</v>
      </c>
      <c r="B97" s="248"/>
      <c r="C97" s="248"/>
      <c r="D97" s="249"/>
      <c r="E97" s="54"/>
      <c r="F97" s="78" t="str">
        <f>IF(F68="","",F77-F62)</f>
        <v/>
      </c>
      <c r="G97" s="78" t="str">
        <f t="shared" ref="G97:J97" si="34">IF(G68="","",G77-G62)</f>
        <v/>
      </c>
      <c r="H97" s="78" t="str">
        <f t="shared" si="34"/>
        <v/>
      </c>
      <c r="I97" s="78" t="str">
        <f t="shared" si="34"/>
        <v/>
      </c>
      <c r="J97" s="79" t="str">
        <f t="shared" si="34"/>
        <v/>
      </c>
    </row>
    <row r="98" spans="1:10" s="48" customFormat="1" ht="18" customHeight="1" x14ac:dyDescent="0.15">
      <c r="A98" s="118" t="s">
        <v>14</v>
      </c>
      <c r="B98" s="119"/>
      <c r="C98" s="119"/>
      <c r="D98" s="120"/>
      <c r="E98" s="52"/>
      <c r="F98" s="52" t="str">
        <f>IF(F78="","",F78-F63)</f>
        <v/>
      </c>
      <c r="G98" s="52" t="str">
        <f t="shared" ref="G98:J98" si="35">IF(G78="","",G78-G63)</f>
        <v/>
      </c>
      <c r="H98" s="52" t="str">
        <f t="shared" si="35"/>
        <v/>
      </c>
      <c r="I98" s="52" t="str">
        <f t="shared" si="35"/>
        <v/>
      </c>
      <c r="J98" s="53" t="str">
        <f t="shared" si="35"/>
        <v/>
      </c>
    </row>
    <row r="99" spans="1:10" s="48" customFormat="1" ht="18" customHeight="1" thickBot="1" x14ac:dyDescent="0.2">
      <c r="A99" s="115" t="s">
        <v>5</v>
      </c>
      <c r="B99" s="116"/>
      <c r="C99" s="116"/>
      <c r="D99" s="117"/>
      <c r="E99" s="60"/>
      <c r="F99" s="60" t="str">
        <f>IF(F79="","",F79-F64)</f>
        <v/>
      </c>
      <c r="G99" s="60" t="str">
        <f t="shared" ref="G99:J99" si="36">IF(G79="","",G79-G64)</f>
        <v/>
      </c>
      <c r="H99" s="60" t="str">
        <f t="shared" si="36"/>
        <v/>
      </c>
      <c r="I99" s="60" t="str">
        <f t="shared" si="36"/>
        <v/>
      </c>
      <c r="J99" s="61" t="str">
        <f t="shared" si="36"/>
        <v/>
      </c>
    </row>
    <row r="100" spans="1:10" s="48" customFormat="1" ht="18" customHeight="1" x14ac:dyDescent="0.15">
      <c r="A100" s="74"/>
      <c r="B100" s="74"/>
      <c r="C100" s="74"/>
      <c r="D100" s="74"/>
      <c r="E100" s="74"/>
      <c r="F100" s="74"/>
      <c r="G100" s="74"/>
      <c r="H100" s="74"/>
      <c r="I100" s="74"/>
      <c r="J100" s="74"/>
    </row>
    <row r="101" spans="1:10" s="48" customFormat="1" ht="18" customHeight="1" x14ac:dyDescent="0.15">
      <c r="A101" s="74"/>
      <c r="B101" s="74"/>
      <c r="C101" s="74"/>
      <c r="D101" s="74"/>
      <c r="E101" s="74"/>
      <c r="F101" s="74"/>
      <c r="G101" s="74"/>
      <c r="H101" s="74"/>
      <c r="I101" s="74"/>
      <c r="J101" s="74"/>
    </row>
    <row r="102" spans="1:10" ht="18.75" customHeight="1" x14ac:dyDescent="0.15"/>
    <row r="103" spans="1:10" ht="18.75" customHeight="1" thickBot="1" x14ac:dyDescent="0.2">
      <c r="A103" s="36" t="s">
        <v>69</v>
      </c>
    </row>
    <row r="104" spans="1:10" ht="18.75" customHeight="1" x14ac:dyDescent="0.15">
      <c r="A104" s="142" t="s">
        <v>71</v>
      </c>
      <c r="B104" s="143"/>
      <c r="C104" s="144"/>
      <c r="D104" s="4" t="s">
        <v>37</v>
      </c>
      <c r="E104" s="143" t="s">
        <v>38</v>
      </c>
      <c r="F104" s="143"/>
      <c r="G104" s="143"/>
      <c r="H104" s="143"/>
      <c r="I104" s="143"/>
      <c r="J104" s="145"/>
    </row>
    <row r="105" spans="1:10" ht="18.75" customHeight="1" x14ac:dyDescent="0.15">
      <c r="A105" s="107" t="s">
        <v>68</v>
      </c>
      <c r="B105" s="121"/>
      <c r="C105" s="122"/>
      <c r="D105" s="41" t="s">
        <v>33</v>
      </c>
      <c r="E105" s="127"/>
      <c r="F105" s="128"/>
      <c r="G105" s="128"/>
      <c r="H105" s="128"/>
      <c r="I105" s="128"/>
      <c r="J105" s="129"/>
    </row>
    <row r="106" spans="1:10" ht="18.75" customHeight="1" x14ac:dyDescent="0.15">
      <c r="A106" s="109"/>
      <c r="B106" s="123"/>
      <c r="C106" s="124"/>
      <c r="D106" s="42" t="s">
        <v>34</v>
      </c>
      <c r="E106" s="130"/>
      <c r="F106" s="131"/>
      <c r="G106" s="131"/>
      <c r="H106" s="131"/>
      <c r="I106" s="131"/>
      <c r="J106" s="132"/>
    </row>
    <row r="107" spans="1:10" ht="18.75" customHeight="1" x14ac:dyDescent="0.15">
      <c r="A107" s="111"/>
      <c r="B107" s="125"/>
      <c r="C107" s="126"/>
      <c r="D107" s="43" t="s">
        <v>70</v>
      </c>
      <c r="E107" s="133"/>
      <c r="F107" s="134"/>
      <c r="G107" s="134"/>
      <c r="H107" s="134"/>
      <c r="I107" s="134"/>
      <c r="J107" s="135"/>
    </row>
    <row r="108" spans="1:10" ht="18.75" customHeight="1" thickBot="1" x14ac:dyDescent="0.2">
      <c r="A108" s="136" t="s">
        <v>35</v>
      </c>
      <c r="B108" s="137"/>
      <c r="C108" s="138"/>
      <c r="D108" s="44" t="s">
        <v>36</v>
      </c>
      <c r="E108" s="139"/>
      <c r="F108" s="140"/>
      <c r="G108" s="140"/>
      <c r="H108" s="140"/>
      <c r="I108" s="140"/>
      <c r="J108" s="141"/>
    </row>
    <row r="109" spans="1:10" ht="18.75" customHeight="1" x14ac:dyDescent="0.15">
      <c r="A109" s="3"/>
      <c r="B109" s="3"/>
      <c r="C109" s="3"/>
      <c r="D109" s="69"/>
      <c r="E109" s="45"/>
      <c r="F109" s="45"/>
      <c r="G109" s="45"/>
      <c r="H109" s="45"/>
      <c r="I109" s="45"/>
      <c r="J109" s="45"/>
    </row>
    <row r="110" spans="1:10" ht="21" customHeight="1" x14ac:dyDescent="0.15">
      <c r="A110" s="33" t="s">
        <v>80</v>
      </c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 ht="21" customHeight="1" thickBot="1" x14ac:dyDescent="0.2">
      <c r="A111" s="36" t="s">
        <v>86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ht="21" customHeight="1" x14ac:dyDescent="0.15">
      <c r="A112" s="105" t="s">
        <v>16</v>
      </c>
      <c r="B112" s="106"/>
      <c r="C112" s="240" t="s">
        <v>83</v>
      </c>
      <c r="D112" s="241"/>
      <c r="E112" s="241"/>
      <c r="F112" s="241" t="s">
        <v>42</v>
      </c>
      <c r="G112" s="241"/>
      <c r="H112" s="241"/>
      <c r="I112" s="37"/>
      <c r="J112" s="38"/>
    </row>
    <row r="113" spans="1:10" ht="21" customHeight="1" x14ac:dyDescent="0.15">
      <c r="A113" s="107" t="s">
        <v>81</v>
      </c>
      <c r="B113" s="108"/>
      <c r="C113" s="217" t="s">
        <v>40</v>
      </c>
      <c r="D113" s="218"/>
      <c r="E113" s="225"/>
      <c r="F113" s="226"/>
      <c r="G113" s="226"/>
      <c r="H113" s="226"/>
      <c r="I113" s="226"/>
      <c r="J113" s="227"/>
    </row>
    <row r="114" spans="1:10" ht="21" customHeight="1" x14ac:dyDescent="0.15">
      <c r="A114" s="109"/>
      <c r="B114" s="110"/>
      <c r="C114" s="219" t="s">
        <v>41</v>
      </c>
      <c r="D114" s="220"/>
      <c r="E114" s="228"/>
      <c r="F114" s="229"/>
      <c r="G114" s="229"/>
      <c r="H114" s="229"/>
      <c r="I114" s="229"/>
      <c r="J114" s="230"/>
    </row>
    <row r="115" spans="1:10" ht="21" customHeight="1" x14ac:dyDescent="0.15">
      <c r="A115" s="111"/>
      <c r="B115" s="112"/>
      <c r="C115" s="221" t="s">
        <v>32</v>
      </c>
      <c r="D115" s="222"/>
      <c r="E115" s="231"/>
      <c r="F115" s="232"/>
      <c r="G115" s="232"/>
      <c r="H115" s="232"/>
      <c r="I115" s="232"/>
      <c r="J115" s="233"/>
    </row>
    <row r="116" spans="1:10" ht="21" customHeight="1" x14ac:dyDescent="0.15">
      <c r="A116" s="107" t="s">
        <v>82</v>
      </c>
      <c r="B116" s="108"/>
      <c r="C116" s="223" t="s">
        <v>17</v>
      </c>
      <c r="D116" s="224"/>
      <c r="E116" s="234"/>
      <c r="F116" s="235"/>
      <c r="G116" s="235"/>
      <c r="H116" s="235"/>
      <c r="I116" s="235"/>
      <c r="J116" s="236"/>
    </row>
    <row r="117" spans="1:10" ht="21" customHeight="1" x14ac:dyDescent="0.15">
      <c r="A117" s="109"/>
      <c r="B117" s="110"/>
      <c r="C117" s="219" t="s">
        <v>39</v>
      </c>
      <c r="D117" s="220"/>
      <c r="E117" s="228"/>
      <c r="F117" s="229"/>
      <c r="G117" s="229"/>
      <c r="H117" s="229"/>
      <c r="I117" s="229"/>
      <c r="J117" s="230"/>
    </row>
    <row r="118" spans="1:10" ht="21" customHeight="1" x14ac:dyDescent="0.15">
      <c r="A118" s="109"/>
      <c r="B118" s="110"/>
      <c r="C118" s="219" t="s">
        <v>18</v>
      </c>
      <c r="D118" s="220"/>
      <c r="E118" s="228"/>
      <c r="F118" s="229"/>
      <c r="G118" s="229"/>
      <c r="H118" s="229"/>
      <c r="I118" s="229"/>
      <c r="J118" s="230"/>
    </row>
    <row r="119" spans="1:10" ht="21" customHeight="1" thickBot="1" x14ac:dyDescent="0.2">
      <c r="A119" s="113"/>
      <c r="B119" s="114"/>
      <c r="C119" s="242" t="s">
        <v>3</v>
      </c>
      <c r="D119" s="243"/>
      <c r="E119" s="237"/>
      <c r="F119" s="238"/>
      <c r="G119" s="238"/>
      <c r="H119" s="238"/>
      <c r="I119" s="238"/>
      <c r="J119" s="239"/>
    </row>
    <row r="120" spans="1:10" ht="21" customHeight="1" thickBo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ht="21" customHeight="1" x14ac:dyDescent="0.15">
      <c r="A121" s="105" t="s">
        <v>19</v>
      </c>
      <c r="B121" s="106"/>
      <c r="C121" s="240" t="s">
        <v>83</v>
      </c>
      <c r="D121" s="241"/>
      <c r="E121" s="241"/>
      <c r="F121" s="241" t="s">
        <v>42</v>
      </c>
      <c r="G121" s="241"/>
      <c r="H121" s="241"/>
      <c r="I121" s="37"/>
      <c r="J121" s="38"/>
    </row>
    <row r="122" spans="1:10" ht="21" customHeight="1" x14ac:dyDescent="0.15">
      <c r="A122" s="107" t="s">
        <v>81</v>
      </c>
      <c r="B122" s="108"/>
      <c r="C122" s="217" t="s">
        <v>40</v>
      </c>
      <c r="D122" s="218"/>
      <c r="E122" s="225"/>
      <c r="F122" s="226"/>
      <c r="G122" s="226"/>
      <c r="H122" s="226"/>
      <c r="I122" s="226"/>
      <c r="J122" s="227"/>
    </row>
    <row r="123" spans="1:10" ht="21" customHeight="1" x14ac:dyDescent="0.15">
      <c r="A123" s="109"/>
      <c r="B123" s="110"/>
      <c r="C123" s="219" t="s">
        <v>41</v>
      </c>
      <c r="D123" s="220"/>
      <c r="E123" s="228"/>
      <c r="F123" s="229"/>
      <c r="G123" s="229"/>
      <c r="H123" s="229"/>
      <c r="I123" s="229"/>
      <c r="J123" s="230"/>
    </row>
    <row r="124" spans="1:10" ht="21" customHeight="1" x14ac:dyDescent="0.15">
      <c r="A124" s="111"/>
      <c r="B124" s="112"/>
      <c r="C124" s="221" t="s">
        <v>32</v>
      </c>
      <c r="D124" s="222"/>
      <c r="E124" s="231"/>
      <c r="F124" s="232"/>
      <c r="G124" s="232"/>
      <c r="H124" s="232"/>
      <c r="I124" s="232"/>
      <c r="J124" s="233"/>
    </row>
    <row r="125" spans="1:10" ht="21" customHeight="1" x14ac:dyDescent="0.15">
      <c r="A125" s="107" t="s">
        <v>82</v>
      </c>
      <c r="B125" s="108"/>
      <c r="C125" s="223" t="s">
        <v>17</v>
      </c>
      <c r="D125" s="224"/>
      <c r="E125" s="234"/>
      <c r="F125" s="235"/>
      <c r="G125" s="235"/>
      <c r="H125" s="235"/>
      <c r="I125" s="235"/>
      <c r="J125" s="236"/>
    </row>
    <row r="126" spans="1:10" ht="21" customHeight="1" x14ac:dyDescent="0.15">
      <c r="A126" s="109"/>
      <c r="B126" s="110"/>
      <c r="C126" s="219" t="s">
        <v>39</v>
      </c>
      <c r="D126" s="220"/>
      <c r="E126" s="228"/>
      <c r="F126" s="229"/>
      <c r="G126" s="229"/>
      <c r="H126" s="229"/>
      <c r="I126" s="229"/>
      <c r="J126" s="230"/>
    </row>
    <row r="127" spans="1:10" ht="21" customHeight="1" x14ac:dyDescent="0.15">
      <c r="A127" s="109"/>
      <c r="B127" s="110"/>
      <c r="C127" s="219" t="s">
        <v>18</v>
      </c>
      <c r="D127" s="220"/>
      <c r="E127" s="228"/>
      <c r="F127" s="229"/>
      <c r="G127" s="229"/>
      <c r="H127" s="229"/>
      <c r="I127" s="229"/>
      <c r="J127" s="230"/>
    </row>
    <row r="128" spans="1:10" ht="21" customHeight="1" thickBot="1" x14ac:dyDescent="0.2">
      <c r="A128" s="113"/>
      <c r="B128" s="114"/>
      <c r="C128" s="242" t="s">
        <v>3</v>
      </c>
      <c r="D128" s="243"/>
      <c r="E128" s="237"/>
      <c r="F128" s="238"/>
      <c r="G128" s="238"/>
      <c r="H128" s="238"/>
      <c r="I128" s="238"/>
      <c r="J128" s="239"/>
    </row>
    <row r="129" spans="1:10" ht="21" customHeight="1" x14ac:dyDescent="0.15">
      <c r="A129" s="3"/>
      <c r="B129" s="3"/>
      <c r="C129" s="72"/>
      <c r="D129" s="72"/>
      <c r="E129" s="45"/>
      <c r="F129" s="45"/>
      <c r="G129" s="45"/>
      <c r="H129" s="45"/>
      <c r="I129" s="45"/>
      <c r="J129" s="45"/>
    </row>
    <row r="130" spans="1:10" ht="21" customHeight="1" thickBot="1" x14ac:dyDescent="0.2">
      <c r="A130" s="36" t="s">
        <v>87</v>
      </c>
      <c r="B130" s="3"/>
      <c r="C130" s="72"/>
      <c r="D130" s="72"/>
      <c r="E130" s="45"/>
      <c r="F130" s="45"/>
      <c r="G130" s="45"/>
      <c r="H130" s="45"/>
      <c r="I130" s="45"/>
      <c r="J130" s="45"/>
    </row>
    <row r="131" spans="1:10" ht="21" customHeight="1" x14ac:dyDescent="0.15">
      <c r="A131" s="105" t="s">
        <v>84</v>
      </c>
      <c r="B131" s="106"/>
      <c r="C131" s="240" t="s">
        <v>83</v>
      </c>
      <c r="D131" s="241"/>
      <c r="E131" s="241"/>
      <c r="F131" s="241" t="s">
        <v>42</v>
      </c>
      <c r="G131" s="241"/>
      <c r="H131" s="241"/>
      <c r="I131" s="37"/>
      <c r="J131" s="38"/>
    </row>
    <row r="132" spans="1:10" ht="21" customHeight="1" x14ac:dyDescent="0.15">
      <c r="A132" s="107" t="s">
        <v>81</v>
      </c>
      <c r="B132" s="108"/>
      <c r="C132" s="217" t="s">
        <v>40</v>
      </c>
      <c r="D132" s="218"/>
      <c r="E132" s="225"/>
      <c r="F132" s="226"/>
      <c r="G132" s="226"/>
      <c r="H132" s="226"/>
      <c r="I132" s="226"/>
      <c r="J132" s="227"/>
    </row>
    <row r="133" spans="1:10" ht="21" customHeight="1" x14ac:dyDescent="0.15">
      <c r="A133" s="109"/>
      <c r="B133" s="110"/>
      <c r="C133" s="219" t="s">
        <v>41</v>
      </c>
      <c r="D133" s="220"/>
      <c r="E133" s="228"/>
      <c r="F133" s="229"/>
      <c r="G133" s="229"/>
      <c r="H133" s="229"/>
      <c r="I133" s="229"/>
      <c r="J133" s="230"/>
    </row>
    <row r="134" spans="1:10" ht="21" customHeight="1" x14ac:dyDescent="0.15">
      <c r="A134" s="111"/>
      <c r="B134" s="112"/>
      <c r="C134" s="221" t="s">
        <v>32</v>
      </c>
      <c r="D134" s="222"/>
      <c r="E134" s="231"/>
      <c r="F134" s="232"/>
      <c r="G134" s="232"/>
      <c r="H134" s="232"/>
      <c r="I134" s="232"/>
      <c r="J134" s="233"/>
    </row>
    <row r="135" spans="1:10" ht="21" customHeight="1" x14ac:dyDescent="0.15">
      <c r="A135" s="107" t="s">
        <v>82</v>
      </c>
      <c r="B135" s="108"/>
      <c r="C135" s="223" t="s">
        <v>17</v>
      </c>
      <c r="D135" s="224"/>
      <c r="E135" s="234"/>
      <c r="F135" s="235"/>
      <c r="G135" s="235"/>
      <c r="H135" s="235"/>
      <c r="I135" s="235"/>
      <c r="J135" s="236"/>
    </row>
    <row r="136" spans="1:10" ht="21" customHeight="1" x14ac:dyDescent="0.15">
      <c r="A136" s="109"/>
      <c r="B136" s="110"/>
      <c r="C136" s="219" t="s">
        <v>39</v>
      </c>
      <c r="D136" s="220"/>
      <c r="E136" s="228"/>
      <c r="F136" s="229"/>
      <c r="G136" s="229"/>
      <c r="H136" s="229"/>
      <c r="I136" s="229"/>
      <c r="J136" s="230"/>
    </row>
    <row r="137" spans="1:10" ht="21" customHeight="1" x14ac:dyDescent="0.15">
      <c r="A137" s="109"/>
      <c r="B137" s="110"/>
      <c r="C137" s="219" t="s">
        <v>18</v>
      </c>
      <c r="D137" s="220"/>
      <c r="E137" s="228"/>
      <c r="F137" s="229"/>
      <c r="G137" s="229"/>
      <c r="H137" s="229"/>
      <c r="I137" s="229"/>
      <c r="J137" s="230"/>
    </row>
    <row r="138" spans="1:10" ht="21" customHeight="1" thickBot="1" x14ac:dyDescent="0.2">
      <c r="A138" s="113"/>
      <c r="B138" s="114"/>
      <c r="C138" s="242" t="s">
        <v>3</v>
      </c>
      <c r="D138" s="243"/>
      <c r="E138" s="237"/>
      <c r="F138" s="238"/>
      <c r="G138" s="238"/>
      <c r="H138" s="238"/>
      <c r="I138" s="238"/>
      <c r="J138" s="239"/>
    </row>
    <row r="139" spans="1:10" ht="21" customHeight="1" thickBot="1" x14ac:dyDescent="0.2">
      <c r="A139" s="3"/>
      <c r="B139" s="3"/>
      <c r="C139" s="72"/>
      <c r="D139" s="72"/>
      <c r="E139" s="45"/>
      <c r="F139" s="45"/>
      <c r="G139" s="45"/>
      <c r="H139" s="45"/>
      <c r="I139" s="45"/>
      <c r="J139" s="45"/>
    </row>
    <row r="140" spans="1:10" ht="21" customHeight="1" x14ac:dyDescent="0.15">
      <c r="A140" s="105" t="s">
        <v>88</v>
      </c>
      <c r="B140" s="106"/>
      <c r="C140" s="240" t="s">
        <v>83</v>
      </c>
      <c r="D140" s="241"/>
      <c r="E140" s="241"/>
      <c r="F140" s="241" t="s">
        <v>42</v>
      </c>
      <c r="G140" s="241"/>
      <c r="H140" s="241"/>
      <c r="I140" s="73"/>
      <c r="J140" s="38"/>
    </row>
    <row r="141" spans="1:10" ht="21" customHeight="1" x14ac:dyDescent="0.15">
      <c r="A141" s="107" t="s">
        <v>81</v>
      </c>
      <c r="B141" s="108"/>
      <c r="C141" s="217" t="s">
        <v>40</v>
      </c>
      <c r="D141" s="218"/>
      <c r="E141" s="225"/>
      <c r="F141" s="226"/>
      <c r="G141" s="226"/>
      <c r="H141" s="226"/>
      <c r="I141" s="226"/>
      <c r="J141" s="227"/>
    </row>
    <row r="142" spans="1:10" ht="21" customHeight="1" x14ac:dyDescent="0.15">
      <c r="A142" s="109"/>
      <c r="B142" s="110"/>
      <c r="C142" s="219" t="s">
        <v>41</v>
      </c>
      <c r="D142" s="220"/>
      <c r="E142" s="228"/>
      <c r="F142" s="229"/>
      <c r="G142" s="229"/>
      <c r="H142" s="229"/>
      <c r="I142" s="229"/>
      <c r="J142" s="230"/>
    </row>
    <row r="143" spans="1:10" ht="21" customHeight="1" x14ac:dyDescent="0.15">
      <c r="A143" s="111"/>
      <c r="B143" s="112"/>
      <c r="C143" s="221" t="s">
        <v>32</v>
      </c>
      <c r="D143" s="222"/>
      <c r="E143" s="231"/>
      <c r="F143" s="232"/>
      <c r="G143" s="232"/>
      <c r="H143" s="232"/>
      <c r="I143" s="232"/>
      <c r="J143" s="233"/>
    </row>
    <row r="144" spans="1:10" ht="21" customHeight="1" x14ac:dyDescent="0.15">
      <c r="A144" s="107" t="s">
        <v>82</v>
      </c>
      <c r="B144" s="108"/>
      <c r="C144" s="223" t="s">
        <v>17</v>
      </c>
      <c r="D144" s="224"/>
      <c r="E144" s="234"/>
      <c r="F144" s="235"/>
      <c r="G144" s="235"/>
      <c r="H144" s="235"/>
      <c r="I144" s="235"/>
      <c r="J144" s="236"/>
    </row>
    <row r="145" spans="1:10" ht="21" customHeight="1" x14ac:dyDescent="0.15">
      <c r="A145" s="109"/>
      <c r="B145" s="110"/>
      <c r="C145" s="219" t="s">
        <v>39</v>
      </c>
      <c r="D145" s="220"/>
      <c r="E145" s="228"/>
      <c r="F145" s="229"/>
      <c r="G145" s="229"/>
      <c r="H145" s="229"/>
      <c r="I145" s="229"/>
      <c r="J145" s="230"/>
    </row>
    <row r="146" spans="1:10" ht="21" customHeight="1" x14ac:dyDescent="0.15">
      <c r="A146" s="109"/>
      <c r="B146" s="110"/>
      <c r="C146" s="219" t="s">
        <v>18</v>
      </c>
      <c r="D146" s="220"/>
      <c r="E146" s="228"/>
      <c r="F146" s="229"/>
      <c r="G146" s="229"/>
      <c r="H146" s="229"/>
      <c r="I146" s="229"/>
      <c r="J146" s="230"/>
    </row>
    <row r="147" spans="1:10" ht="21" customHeight="1" thickBot="1" x14ac:dyDescent="0.2">
      <c r="A147" s="113"/>
      <c r="B147" s="114"/>
      <c r="C147" s="242" t="s">
        <v>3</v>
      </c>
      <c r="D147" s="243"/>
      <c r="E147" s="237"/>
      <c r="F147" s="238"/>
      <c r="G147" s="238"/>
      <c r="H147" s="238"/>
      <c r="I147" s="238"/>
      <c r="J147" s="239"/>
    </row>
    <row r="148" spans="1:10" ht="21" customHeight="1" x14ac:dyDescent="0.15">
      <c r="A148" s="3"/>
      <c r="B148" s="3"/>
      <c r="C148" s="72"/>
      <c r="D148" s="72"/>
      <c r="E148" s="45"/>
      <c r="F148" s="45"/>
      <c r="G148" s="45"/>
      <c r="H148" s="45"/>
      <c r="I148" s="45"/>
      <c r="J148" s="45"/>
    </row>
    <row r="149" spans="1:10" ht="21" customHeight="1" x14ac:dyDescent="0.15">
      <c r="A149" s="39" t="s">
        <v>43</v>
      </c>
      <c r="B149" s="3"/>
      <c r="C149" s="72"/>
      <c r="D149" s="72"/>
      <c r="E149" s="45"/>
      <c r="F149" s="45"/>
      <c r="G149" s="45"/>
      <c r="H149" s="45"/>
      <c r="I149" s="45"/>
      <c r="J149" s="45"/>
    </row>
    <row r="150" spans="1:10" s="35" customFormat="1" ht="21" customHeight="1" x14ac:dyDescent="0.15">
      <c r="B150" s="3"/>
      <c r="C150" s="40"/>
    </row>
  </sheetData>
  <mergeCells count="186">
    <mergeCell ref="A144:B147"/>
    <mergeCell ref="C144:D144"/>
    <mergeCell ref="E144:J144"/>
    <mergeCell ref="C145:D145"/>
    <mergeCell ref="E145:J145"/>
    <mergeCell ref="C146:D146"/>
    <mergeCell ref="E146:J146"/>
    <mergeCell ref="C147:D147"/>
    <mergeCell ref="E147:J147"/>
    <mergeCell ref="A140:B140"/>
    <mergeCell ref="C140:E140"/>
    <mergeCell ref="F140:H140"/>
    <mergeCell ref="A141:B143"/>
    <mergeCell ref="C141:D141"/>
    <mergeCell ref="E141:J141"/>
    <mergeCell ref="C142:D142"/>
    <mergeCell ref="E142:J142"/>
    <mergeCell ref="C143:D143"/>
    <mergeCell ref="E143:J143"/>
    <mergeCell ref="A132:B134"/>
    <mergeCell ref="C132:D132"/>
    <mergeCell ref="E132:J132"/>
    <mergeCell ref="C133:D133"/>
    <mergeCell ref="E133:J133"/>
    <mergeCell ref="C134:D134"/>
    <mergeCell ref="E134:J134"/>
    <mergeCell ref="A125:B128"/>
    <mergeCell ref="A135:B138"/>
    <mergeCell ref="C135:D135"/>
    <mergeCell ref="E135:J135"/>
    <mergeCell ref="C136:D136"/>
    <mergeCell ref="E136:J136"/>
    <mergeCell ref="C137:D137"/>
    <mergeCell ref="E137:J137"/>
    <mergeCell ref="C138:D138"/>
    <mergeCell ref="E138:J138"/>
    <mergeCell ref="C125:D125"/>
    <mergeCell ref="E125:J125"/>
    <mergeCell ref="C126:D126"/>
    <mergeCell ref="E126:J126"/>
    <mergeCell ref="C127:D127"/>
    <mergeCell ref="E127:J127"/>
    <mergeCell ref="C128:D128"/>
    <mergeCell ref="E128:J128"/>
    <mergeCell ref="C131:E131"/>
    <mergeCell ref="F131:H131"/>
    <mergeCell ref="E118:J118"/>
    <mergeCell ref="E119:J119"/>
    <mergeCell ref="C112:E112"/>
    <mergeCell ref="F112:H112"/>
    <mergeCell ref="C121:E121"/>
    <mergeCell ref="F121:H121"/>
    <mergeCell ref="C122:D122"/>
    <mergeCell ref="E122:J122"/>
    <mergeCell ref="C117:D117"/>
    <mergeCell ref="C118:D118"/>
    <mergeCell ref="C119:D119"/>
    <mergeCell ref="E117:J117"/>
    <mergeCell ref="C123:D123"/>
    <mergeCell ref="E123:J123"/>
    <mergeCell ref="C124:D124"/>
    <mergeCell ref="E124:J124"/>
    <mergeCell ref="A50:D50"/>
    <mergeCell ref="A65:D65"/>
    <mergeCell ref="C113:D113"/>
    <mergeCell ref="C114:D114"/>
    <mergeCell ref="C115:D115"/>
    <mergeCell ref="C116:D116"/>
    <mergeCell ref="E113:J113"/>
    <mergeCell ref="E114:J114"/>
    <mergeCell ref="E115:J115"/>
    <mergeCell ref="E116:J116"/>
    <mergeCell ref="C5:E5"/>
    <mergeCell ref="B30:D30"/>
    <mergeCell ref="B32:J32"/>
    <mergeCell ref="A28:D28"/>
    <mergeCell ref="A29:D29"/>
    <mergeCell ref="A30:A32"/>
    <mergeCell ref="A33:A35"/>
    <mergeCell ref="B33:D33"/>
    <mergeCell ref="B35:J35"/>
    <mergeCell ref="C6:E6"/>
    <mergeCell ref="C7:E7"/>
    <mergeCell ref="F12:F18"/>
    <mergeCell ref="E81:J81"/>
    <mergeCell ref="A21:J21"/>
    <mergeCell ref="A22:J22"/>
    <mergeCell ref="A23:J23"/>
    <mergeCell ref="A24:J24"/>
    <mergeCell ref="A25:J25"/>
    <mergeCell ref="H7:J7"/>
    <mergeCell ref="E1:G1"/>
    <mergeCell ref="A8:B11"/>
    <mergeCell ref="I8:I18"/>
    <mergeCell ref="C8:H8"/>
    <mergeCell ref="C9:H9"/>
    <mergeCell ref="C10:H10"/>
    <mergeCell ref="C11:H11"/>
    <mergeCell ref="A3:B3"/>
    <mergeCell ref="A4:B4"/>
    <mergeCell ref="A5:B5"/>
    <mergeCell ref="A6:B6"/>
    <mergeCell ref="A7:B7"/>
    <mergeCell ref="A12:B18"/>
    <mergeCell ref="G3:J3"/>
    <mergeCell ref="G4:J4"/>
    <mergeCell ref="C3:E3"/>
    <mergeCell ref="C4:E4"/>
    <mergeCell ref="A64:D64"/>
    <mergeCell ref="A66:D66"/>
    <mergeCell ref="A67:D67"/>
    <mergeCell ref="A68:D68"/>
    <mergeCell ref="A92:D92"/>
    <mergeCell ref="A81:D82"/>
    <mergeCell ref="A51:D51"/>
    <mergeCell ref="A52:D52"/>
    <mergeCell ref="A53:D53"/>
    <mergeCell ref="A59:D59"/>
    <mergeCell ref="A60:D60"/>
    <mergeCell ref="A61:D61"/>
    <mergeCell ref="A62:D62"/>
    <mergeCell ref="A63:D63"/>
    <mergeCell ref="A54:D54"/>
    <mergeCell ref="A55:D55"/>
    <mergeCell ref="A56:D56"/>
    <mergeCell ref="A57:D57"/>
    <mergeCell ref="A58:D58"/>
    <mergeCell ref="E105:J105"/>
    <mergeCell ref="E106:J106"/>
    <mergeCell ref="E107:J107"/>
    <mergeCell ref="A108:C108"/>
    <mergeCell ref="E108:J108"/>
    <mergeCell ref="A97:D97"/>
    <mergeCell ref="A98:D98"/>
    <mergeCell ref="A99:D99"/>
    <mergeCell ref="A104:C104"/>
    <mergeCell ref="E104:J104"/>
    <mergeCell ref="A76:D76"/>
    <mergeCell ref="A75:D75"/>
    <mergeCell ref="A74:D74"/>
    <mergeCell ref="A73:D73"/>
    <mergeCell ref="A72:D72"/>
    <mergeCell ref="A71:D71"/>
    <mergeCell ref="A70:D70"/>
    <mergeCell ref="A69:D69"/>
    <mergeCell ref="A105:C107"/>
    <mergeCell ref="A93:D93"/>
    <mergeCell ref="A94:D94"/>
    <mergeCell ref="A95:D95"/>
    <mergeCell ref="A96:D96"/>
    <mergeCell ref="A87:D87"/>
    <mergeCell ref="A88:D88"/>
    <mergeCell ref="A89:D89"/>
    <mergeCell ref="A90:D90"/>
    <mergeCell ref="A91:D91"/>
    <mergeCell ref="A83:D83"/>
    <mergeCell ref="A84:D84"/>
    <mergeCell ref="A85:D85"/>
    <mergeCell ref="A86:D86"/>
    <mergeCell ref="A131:B131"/>
    <mergeCell ref="A122:B124"/>
    <mergeCell ref="A121:B121"/>
    <mergeCell ref="A116:B119"/>
    <mergeCell ref="A113:B115"/>
    <mergeCell ref="A112:B112"/>
    <mergeCell ref="A79:D79"/>
    <mergeCell ref="A78:D78"/>
    <mergeCell ref="A77:D77"/>
    <mergeCell ref="B31:J31"/>
    <mergeCell ref="B34:J34"/>
    <mergeCell ref="B37:J37"/>
    <mergeCell ref="B40:J40"/>
    <mergeCell ref="B43:J43"/>
    <mergeCell ref="B46:J46"/>
    <mergeCell ref="A42:A44"/>
    <mergeCell ref="B42:D42"/>
    <mergeCell ref="B44:J44"/>
    <mergeCell ref="A45:A47"/>
    <mergeCell ref="B45:D45"/>
    <mergeCell ref="B47:J47"/>
    <mergeCell ref="A36:A38"/>
    <mergeCell ref="B36:D36"/>
    <mergeCell ref="B38:J38"/>
    <mergeCell ref="A39:A41"/>
    <mergeCell ref="B39:D39"/>
    <mergeCell ref="B41:J41"/>
  </mergeCells>
  <phoneticPr fontId="2"/>
  <pageMargins left="0.51181102362204722" right="0.51181102362204722" top="0.74803149606299213" bottom="0.39370078740157483" header="0" footer="0.19685039370078741"/>
  <pageSetup paperSize="9" orientation="landscape" r:id="rId1"/>
  <headerFooter>
    <oddFooter>&amp;L&amp;"ＭＳ ゴシック,太字"&amp;8&amp;K00-024〔モニタリング報告書〕&amp;C&amp;"ＭＳ ゴシック,太字"&amp;8&amp;K00-024&amp;P／&amp;N&amp;R&amp;"ＭＳ ゴシック,太字"&amp;8&amp;K00-024山口県経営改善支援センター</oddFooter>
  </headerFooter>
  <rowBreaks count="5" manualBreakCount="5">
    <brk id="26" max="16383" man="1"/>
    <brk id="48" max="16383" man="1"/>
    <brk id="79" max="16383" man="1"/>
    <brk id="109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モニタリング報告書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金田孝三郎</cp:lastModifiedBy>
  <cp:lastPrinted>2015-11-30T04:47:54Z</cp:lastPrinted>
  <dcterms:created xsi:type="dcterms:W3CDTF">2013-03-04T01:07:53Z</dcterms:created>
  <dcterms:modified xsi:type="dcterms:W3CDTF">2015-12-01T02:18:50Z</dcterms:modified>
</cp:coreProperties>
</file>